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xl/charts/chart1.xml" ContentType="application/vnd.openxmlformats-officedocument.drawingml.chart+xml"/>
  <Override PartName="/xl/styles.xml" ContentType="application/vnd.openxmlformats-officedocument.spreadsheetml.styles+xml"/>
  <Override PartName="/xl/worksheets/sheet5.xml" ContentType="application/vnd.openxmlformats-officedocument.spreadsheetml.worksheet+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105" windowWidth="15195" windowHeight="8385"/>
  </bookViews>
  <sheets>
    <sheet name="I parte" sheetId="3" r:id="rId1"/>
    <sheet name="II parte" sheetId="7" r:id="rId2"/>
    <sheet name="seguimiento" sheetId="9" r:id="rId3"/>
    <sheet name="Informacion del Trámite" sheetId="10" r:id="rId4"/>
    <sheet name="Lista de T.S." sheetId="11" r:id="rId5"/>
  </sheets>
  <definedNames>
    <definedName name="ExcesoPorcentajeCompletado" localSheetId="1">('II parte'!A$8=MEDIAN('II parte'!A$8,'II parte'!$H1,'II parte'!$H1+'II parte'!$I1)*('II parte'!$H1&gt;0))*(('II parte'!A$8&lt;(INT('II parte'!$H1+'II parte'!$I1*'II parte'!$J1)))+('II parte'!A$8='II parte'!$H1))*('II parte'!$J1&gt;0)</definedName>
    <definedName name="ExcesoPorcentajeCompletado">(#REF!=MEDIAN(#REF!,#REF!,#REF!+#REF!)*(#REF!&gt;0))*((#REF!&lt;(INT(#REF!+#REF!*#REF!)))+(#REF!=#REF!))*(#REF!&gt;0)</definedName>
    <definedName name="ExcesoReal" localSheetId="1">'II parte'!PeríodoReal*('II parte'!$H1&gt;0)</definedName>
    <definedName name="ExcesoReal">PeríodoReal*(#REF!&gt;0)</definedName>
    <definedName name="período_seleccionado" localSheetId="1">'II parte'!#REF!</definedName>
    <definedName name="período_seleccionado">#REF!</definedName>
    <definedName name="PeríodoEnPlan" localSheetId="1">'II parte'!A$8=MEDIAN('II parte'!A$8,'II parte'!$F1,'II parte'!$F1+'II parte'!$G1-1)</definedName>
    <definedName name="PeríodoEnPlan">#REF!=MEDIAN(#REF!,#REF!,#REF!+#REF!-1)</definedName>
    <definedName name="PeríodoReal" localSheetId="1">'II parte'!A$8=MEDIAN('II parte'!A$8,'II parte'!$H1,'II parte'!$H1+'II parte'!$I1-1)</definedName>
    <definedName name="PeríodoReal">#REF!=MEDIAN(#REF!,#REF!,#REF!+#REF!-1)</definedName>
    <definedName name="Plan" localSheetId="1">'II parte'!PeríodoEnPlan*('II parte'!$F1&gt;0)</definedName>
    <definedName name="Plan">PeríodoEnPlan*(#REF!&gt;0)</definedName>
    <definedName name="PorcentajeCompletado" localSheetId="1">'II parte'!ExcesoPorcentajeCompletado*'II parte'!PeríodoEnPlan</definedName>
    <definedName name="PorcentajeCompletado">ExcesoPorcentajeCompletado*PeríodoEnPlan</definedName>
    <definedName name="Real" localSheetId="1">('II parte'!PeríodoReal*('II parte'!$H1&gt;0))*'II parte'!PeríodoEnPlan</definedName>
    <definedName name="Real">(PeríodoReal*(#REF!&gt;0))*PeríodoEnPlan</definedName>
  </definedNames>
  <calcPr calcId="145621"/>
</workbook>
</file>

<file path=xl/calcChain.xml><?xml version="1.0" encoding="utf-8"?>
<calcChain xmlns="http://schemas.openxmlformats.org/spreadsheetml/2006/main">
  <c r="F13" i="7" l="1"/>
  <c r="G8" i="7" l="1"/>
  <c r="D16" i="3" l="1"/>
  <c r="F12" i="7"/>
  <c r="F11" i="7"/>
  <c r="F10" i="7"/>
  <c r="F9" i="7"/>
</calcChain>
</file>

<file path=xl/sharedStrings.xml><?xml version="1.0" encoding="utf-8"?>
<sst xmlns="http://schemas.openxmlformats.org/spreadsheetml/2006/main" count="340" uniqueCount="312">
  <si>
    <t>HOJA DE RUTA</t>
  </si>
  <si>
    <t xml:space="preserve">IMPACTO: </t>
  </si>
  <si>
    <t>Responsable</t>
  </si>
  <si>
    <t>Fecha de inicio</t>
  </si>
  <si>
    <t>Porcentaje de avance</t>
  </si>
  <si>
    <t>Fecha final</t>
  </si>
  <si>
    <t>INICIO</t>
  </si>
  <si>
    <t>FINAL</t>
  </si>
  <si>
    <t>DURACIÓN</t>
  </si>
  <si>
    <t>No.</t>
  </si>
  <si>
    <t>FECHA DE CUMPLIMIENTO DE LA META:</t>
  </si>
  <si>
    <t>ENTIDAD A CARGO:</t>
  </si>
  <si>
    <t xml:space="preserve">PERSONA CONTACTO: </t>
  </si>
  <si>
    <t>PORCENTAJE DE AVANCE:</t>
  </si>
  <si>
    <t>RESULTADO ESPERADO PARA ESTA FECHA</t>
  </si>
  <si>
    <t xml:space="preserve">LOGROS OBTENIDOS A LA FECHA </t>
  </si>
  <si>
    <t>¿SE ADJUNTAN DOCUMENTOS  SOPORTE?</t>
  </si>
  <si>
    <t>¿CUÁL ES EL RESULTADO ESPERADO PARA DENTRO DE UN MES?</t>
  </si>
  <si>
    <t>TRÁMITE O SERVICIO</t>
  </si>
  <si>
    <t>DESCRIPCIÓN DE LA REFORMA:</t>
  </si>
  <si>
    <t>IMPACTO ESPERADO:</t>
  </si>
  <si>
    <t>FECHA DEL REPORTE:</t>
  </si>
  <si>
    <t>INFORMACIÓN SOBRE EL TRÁMITE O SERVICIO</t>
  </si>
  <si>
    <t>Nombre del trámite o servicio:</t>
  </si>
  <si>
    <t>Institución:</t>
  </si>
  <si>
    <t>Dependencia:</t>
  </si>
  <si>
    <t>Dirección de la dependencia, sus sucursales y horarios:</t>
  </si>
  <si>
    <t>Requisitos</t>
  </si>
  <si>
    <t>Fundamento Legal</t>
  </si>
  <si>
    <t>Plazo de resolución:</t>
  </si>
  <si>
    <t>Vigencia:</t>
  </si>
  <si>
    <t>Costo del trámite o servicio:</t>
  </si>
  <si>
    <t>Formulario(s) que se debe(n) presentar:</t>
  </si>
  <si>
    <t>Oficina o Sucursal:</t>
  </si>
  <si>
    <t>Nombre:</t>
  </si>
  <si>
    <t>Email:</t>
  </si>
  <si>
    <t>Teléfono:</t>
  </si>
  <si>
    <t>Fax:</t>
  </si>
  <si>
    <t>Funcionario Contacto</t>
  </si>
  <si>
    <t>HOJA DE REPORTE DE AVANCES</t>
  </si>
  <si>
    <t>¿EXISTEN ALERTAS QUE REQUIERAN LA COLABORACIÓN DEL MEIC O DEL CONSEJOPRESIDENCIAL DE GOBIERNO?</t>
  </si>
  <si>
    <t>Fundamento legal del trámite</t>
  </si>
  <si>
    <t>Solicitud de Ayuda Económica</t>
  </si>
  <si>
    <t>Unidad de Servicio al Usuario</t>
  </si>
  <si>
    <t>Clara Guido Chavarría</t>
  </si>
  <si>
    <t>INA</t>
  </si>
  <si>
    <t>1.Ser participante del INA</t>
  </si>
  <si>
    <t>2.Llenar solicitud de ayuda económica. Formulario FRGR22</t>
  </si>
  <si>
    <t>2.2.Presentar comprobantes de los ingresos económicos del hogar debidamente certificados</t>
  </si>
  <si>
    <t>3.Comprobante de discapacidad en el caso de que haya en 
el grupo familiar</t>
  </si>
  <si>
    <t>4.Estudio de tenencia de bienes muebles e inmuebles el cual lo realiza el INA</t>
  </si>
  <si>
    <t>5.Otros a criterio de Trabajo Social que sirvan para respaldar y justificar la ayuda a otorgar</t>
  </si>
  <si>
    <t>Reglamento de Ayudas Económicas a personas 
participantes de servicios de capacitación del 
INA .2013 .Artículo 3. “Personas Beneficiarias</t>
  </si>
  <si>
    <t>30 días hábiles</t>
  </si>
  <si>
    <t>La ayuda económica se brinda durante la 
vigencia del Servicio de capacitación y formación</t>
  </si>
  <si>
    <t>Ninguno</t>
  </si>
  <si>
    <t>FR GR 22 “ Solicitud de Ayuda Económica”</t>
  </si>
  <si>
    <t>Responsable de Trabajo Social por Centro de 
Formación, que se adjunta</t>
  </si>
  <si>
    <t>Unidad de Servicio al Usuario .Sede Francisco J 
Orlich, La Uruca</t>
  </si>
  <si>
    <t>Se extiende en la lista adjunta</t>
  </si>
  <si>
    <t>Huetar Norte</t>
  </si>
  <si>
    <t>Pacífico Central</t>
  </si>
  <si>
    <t>Chorotega</t>
  </si>
  <si>
    <t>Central Occidental</t>
  </si>
  <si>
    <t>Cartago</t>
  </si>
  <si>
    <t>Central Oriental</t>
  </si>
  <si>
    <t>Personal Profesional en Trabajo Social del Instituto Nacional de Aprendizaje</t>
  </si>
  <si>
    <t>Unidad Regional</t>
  </si>
  <si>
    <t>Nombre</t>
  </si>
  <si>
    <t>Centro</t>
  </si>
  <si>
    <t>Teléfono</t>
  </si>
  <si>
    <t>Correo Electrónico</t>
  </si>
  <si>
    <t>Susana Rojas Alfaro</t>
  </si>
  <si>
    <t>Centro de Formación Profesional de Ciudad Quesada</t>
  </si>
  <si>
    <t>Unidad Regional Huetar Norte</t>
  </si>
  <si>
    <t>2401 46 26</t>
  </si>
  <si>
    <t>Srojasalfaro@ina.ac.cr</t>
  </si>
  <si>
    <t>Maureen Chacón Huertas</t>
  </si>
  <si>
    <t>Centro de Formación Profesional de Sarapiquí</t>
  </si>
  <si>
    <t>2401 46 27 Ext. 627</t>
  </si>
  <si>
    <t>mchaconhuertas@ina.ac.cr</t>
  </si>
  <si>
    <t>Rosa Isel Ugalde Pérez</t>
  </si>
  <si>
    <t>Centro  Regional Polivalente La Marina</t>
  </si>
  <si>
    <t>2401 46 39</t>
  </si>
  <si>
    <t>rugaldeperez@ina.ac.cr</t>
  </si>
  <si>
    <t>Marilyn Ramírez Solís</t>
  </si>
  <si>
    <t>Centro de Formación Upala</t>
  </si>
  <si>
    <t>mramirezsolis@ina.ac.cr</t>
  </si>
  <si>
    <t>Beatriz Díaz Vega</t>
  </si>
  <si>
    <t xml:space="preserve">Centro Nacional Especializado Náutico Pesquero </t>
  </si>
  <si>
    <t>2663 12 09</t>
  </si>
  <si>
    <t>bdiazvega@ina.ac.cr</t>
  </si>
  <si>
    <t>Marisol Baeza Cubero</t>
  </si>
  <si>
    <t>Unidad Regional Pacífico Central</t>
  </si>
  <si>
    <t>2428 56 27</t>
  </si>
  <si>
    <t>mbaezacubero@ina.ac.cr</t>
  </si>
  <si>
    <t xml:space="preserve">Wendy Villalobos Oreamuno </t>
  </si>
  <si>
    <t>Centro de Formación Profesional Taller Público de Puntarenas</t>
  </si>
  <si>
    <t>2661 29 10</t>
  </si>
  <si>
    <t>wvillalobosoreamuno@ina.ac.cr</t>
  </si>
  <si>
    <t>Xinia Zúñiga Calero</t>
  </si>
  <si>
    <t>Centro Regional Polivalente de Puntarenas</t>
  </si>
  <si>
    <t>Centro de Formación Profesional de Orotina</t>
  </si>
  <si>
    <t>2663 19 44</t>
  </si>
  <si>
    <t>xcalerozuniga@ina.ac.cr</t>
  </si>
  <si>
    <t>Aracelly Baltodano Mendoza</t>
  </si>
  <si>
    <t>Centro Regional Polivalente de Liberia</t>
  </si>
  <si>
    <t>2666 25 56 Ext. 1099</t>
  </si>
  <si>
    <t>abaltodanomendoza@ina.ac.cr</t>
  </si>
  <si>
    <t>Kenia Vásquez Angulo</t>
  </si>
  <si>
    <t>Centro Regional Polivalente de Santa Cruz</t>
  </si>
  <si>
    <t>2680 08 82 Ext.112</t>
  </si>
  <si>
    <t>kvasquezangulo@ina.ac.cr</t>
  </si>
  <si>
    <t>Sandra Barrantes Dinarte</t>
  </si>
  <si>
    <t>Centro Nacional Especializado en Agricultura de Bajo Riego</t>
  </si>
  <si>
    <t>2666 25 56 Ext.1013</t>
  </si>
  <si>
    <t>sbarrantesdinarte@ina.ac.cr</t>
  </si>
  <si>
    <t>Tatiana Rosales Alfaro</t>
  </si>
  <si>
    <t>Unidad Regional Chorotega</t>
  </si>
  <si>
    <t>Centro de Formación Profesional de Nicoya</t>
  </si>
  <si>
    <t>2666 25 56 Ext 1013</t>
  </si>
  <si>
    <t>trosalesalfaro@ina.ac.cr</t>
  </si>
  <si>
    <t>Floribel Alvarez Rojas</t>
  </si>
  <si>
    <t>Unidad Regional Central Occidental</t>
  </si>
  <si>
    <t>2451 04 33</t>
  </si>
  <si>
    <t>falvarezrojas@ina.ac.cr</t>
  </si>
  <si>
    <t>Karen Hernández Rojas</t>
  </si>
  <si>
    <t>Centro de Formación Profesional de San Ramón</t>
  </si>
  <si>
    <t>2451-0433</t>
  </si>
  <si>
    <t>khernandezrojas@ina.ac.cr</t>
  </si>
  <si>
    <t>Marco Ledezma Oviedo</t>
  </si>
  <si>
    <t>Centro de Formación Taller Público de Grecia</t>
  </si>
  <si>
    <t>Centro Regional Polivalente de Naranjo</t>
  </si>
  <si>
    <t>mledezmaoviedo@ina.ac.cr</t>
  </si>
  <si>
    <t>Sulanyi Cordero Prendas</t>
  </si>
  <si>
    <t>scorderoprendas@ina.ac.cr</t>
  </si>
  <si>
    <t>Linda Madrigal López</t>
  </si>
  <si>
    <t>Centro de Desarrollo Tecnológico Autotrónica</t>
  </si>
  <si>
    <t>2433 95 51 Ext. 135</t>
  </si>
  <si>
    <t>lmadrigallopez@ina.ac.cr</t>
  </si>
  <si>
    <t>Evelyn Molina Herrera</t>
  </si>
  <si>
    <t xml:space="preserve">Centro de Desarrollo Tecnológico Metalmecánica Centro de Desarrollo Tecnológico Telemática </t>
  </si>
  <si>
    <t>2433 79 18 Ext. 144</t>
  </si>
  <si>
    <t>emolinaherrera@ina.ac.cr</t>
  </si>
  <si>
    <t>Gina Mena Carmona</t>
  </si>
  <si>
    <t>Centro de Formación Taller Público de Alajuela</t>
  </si>
  <si>
    <t>Centro de Desarrollo Tecnológico de Industria Alimentaria</t>
  </si>
  <si>
    <t>2433 79 18 Ext. 149</t>
  </si>
  <si>
    <t>gmenacarmona@ina.ac.cr</t>
  </si>
  <si>
    <t>Heredia</t>
  </si>
  <si>
    <t>Teresita González Guerrero</t>
  </si>
  <si>
    <t>Centro Nacional Especializado en Electrónica</t>
  </si>
  <si>
    <t>Centro de Formación Taller Público de Heredia</t>
  </si>
  <si>
    <t>2238 38 15 Ext. 106</t>
  </si>
  <si>
    <t>tgonzalezguerrero@ina.ac.cr</t>
  </si>
  <si>
    <t>Noelia Chaves Solano</t>
  </si>
  <si>
    <t>Unidad Regional de Heredia</t>
  </si>
  <si>
    <t>Centro de Formación Plurisectorial de Heredia</t>
  </si>
  <si>
    <t>2261 02 61</t>
  </si>
  <si>
    <t>nchavessolano@ina.ac.cr</t>
  </si>
  <si>
    <t>Giselle Bogarín Delgado</t>
  </si>
  <si>
    <t>2261 02 61 Ext.138</t>
  </si>
  <si>
    <t>gbogarindelgado@ina.ac.cr</t>
  </si>
  <si>
    <t>Raquel Zamora Pérez</t>
  </si>
  <si>
    <t>2261 02 61 Ext. 138</t>
  </si>
  <si>
    <t>rzamoraperez@ina.ac.cr</t>
  </si>
  <si>
    <t>María Fernanda Corrales Fonseca</t>
  </si>
  <si>
    <t>Unidad Regional Cartago</t>
  </si>
  <si>
    <t>2550 66 28</t>
  </si>
  <si>
    <t>mcorralesfonseca@ina.ac.cr</t>
  </si>
  <si>
    <t>Grisel González Calvo</t>
  </si>
  <si>
    <t>Centro Nacional Especializado en Agricultura Orgánica</t>
  </si>
  <si>
    <t xml:space="preserve">Centro de Formación Taller Público de Paraíso </t>
  </si>
  <si>
    <t>Centro de Formación Taller Público de Turrialba</t>
  </si>
  <si>
    <t>2550 66 29</t>
  </si>
  <si>
    <t>ggonzalezcalvo@ina.ac.cr</t>
  </si>
  <si>
    <t>Jesús Urbina Mora</t>
  </si>
  <si>
    <t>Centro Nacional Especializado Los Santos</t>
  </si>
  <si>
    <t xml:space="preserve">Centro de Formación Taller Público de Cartago </t>
  </si>
  <si>
    <t>2550-66-36</t>
  </si>
  <si>
    <t>jurbinamora@ina.ac.cr</t>
  </si>
  <si>
    <t>Brunca</t>
  </si>
  <si>
    <t>Mariana Monge Arias</t>
  </si>
  <si>
    <t>Centro Regional Polivalente San Isidro</t>
  </si>
  <si>
    <t>2771 39 45 Ext. 142</t>
  </si>
  <si>
    <t>mmongearias@ina.ac.cr</t>
  </si>
  <si>
    <t>Marleni Valverde Picado</t>
  </si>
  <si>
    <t>Unidad Regional Brunca</t>
  </si>
  <si>
    <t>2771 39 45 Ext. 122</t>
  </si>
  <si>
    <t>mvalverdepicado@ina.ac.cr</t>
  </si>
  <si>
    <t>Yancy Fernández Ríos</t>
  </si>
  <si>
    <t>Centro Regional Polivalente de Río Claro</t>
  </si>
  <si>
    <t>2789 90 16 Ext. 114</t>
  </si>
  <si>
    <t>yfernandezrios@ina.ac.cr</t>
  </si>
  <si>
    <t>Huetar Atlántica</t>
  </si>
  <si>
    <t>Jenny Rodríguez Barrios</t>
  </si>
  <si>
    <t>Unidad Regional Huetar Atlántica</t>
  </si>
  <si>
    <t>Centro Regional Polivalente de Limón</t>
  </si>
  <si>
    <t>2758 21 06 Ext. 119</t>
  </si>
  <si>
    <t>jrodriguezbarrios@ina.ac.cr</t>
  </si>
  <si>
    <t>Hannia Martínez Hayling</t>
  </si>
  <si>
    <t>Centro de Formación Taller Público de Limón</t>
  </si>
  <si>
    <t>Centro Regional Polivalente de Guácimo</t>
  </si>
  <si>
    <t>hmartinezhayling@ina.ac.cr</t>
  </si>
  <si>
    <t>Ana Heidy Madrigal Vargas</t>
  </si>
  <si>
    <t>Centro de Formación Profesional de Talamanca</t>
  </si>
  <si>
    <t>2758 21 06 Ext. 121</t>
  </si>
  <si>
    <t>amadrigalvargas@ina.ac.cr</t>
  </si>
  <si>
    <t>Yelda Piñar Chaves</t>
  </si>
  <si>
    <t>Centro Nacional Polivalente Francisco J. Orlich</t>
  </si>
  <si>
    <t>2210 65 72</t>
  </si>
  <si>
    <t>ypinarchaves@ina.ac.cr</t>
  </si>
  <si>
    <t>Rocío Brenes Hernández</t>
  </si>
  <si>
    <t>2210 66 89</t>
  </si>
  <si>
    <t>rbreneshernandez@ina.ac.cr</t>
  </si>
  <si>
    <t>Catalina Rodríguez Jiménez</t>
  </si>
  <si>
    <t>crodriguezjimenez@ina.ac.cr</t>
  </si>
  <si>
    <t>Ivonne Acuña Arguello</t>
  </si>
  <si>
    <t xml:space="preserve">Centro de Formación Taller Público de Zetillal </t>
  </si>
  <si>
    <t>Centro Nacional Especializado para la Industria Textil</t>
  </si>
  <si>
    <t>2255 10 37</t>
  </si>
  <si>
    <t>iacunaarguello@ina.ac.cr</t>
  </si>
  <si>
    <t>Doris Valverde Alpízar</t>
  </si>
  <si>
    <t>Centro de Formación Taller Público de Hatillo</t>
  </si>
  <si>
    <t>Centro de Formación Taller Público Puriscal</t>
  </si>
  <si>
    <t>2254 15 03</t>
  </si>
  <si>
    <t>dvalverdealpizar@ina.ac.cr</t>
  </si>
  <si>
    <t>Dora González Gairud</t>
  </si>
  <si>
    <t xml:space="preserve">Centro de Formación Taller Público Florida Sur </t>
  </si>
  <si>
    <t>Centro Nacional Especializado en Procesos Artesanales</t>
  </si>
  <si>
    <t>2219 21 45</t>
  </si>
  <si>
    <t>dgonzalezgairud@ina.ac.cr</t>
  </si>
  <si>
    <t>Marlene Mora Mora</t>
  </si>
  <si>
    <t>Centro de Formación Taller Público de Pavas</t>
  </si>
  <si>
    <t>Centro de Formación Taller Público de Desamparados</t>
  </si>
  <si>
    <t>2547 53 75</t>
  </si>
  <si>
    <t>Mmoramora@ina.ac.cr</t>
  </si>
  <si>
    <t>Thelma Azofeifa Villalobos</t>
  </si>
  <si>
    <t>Centro Formación Profesional León XIII</t>
  </si>
  <si>
    <t>Unidad Regional Central Oriental</t>
  </si>
  <si>
    <t>2547 53 76</t>
  </si>
  <si>
    <t>tazofeifavillalobos@ina.ac.cr</t>
  </si>
  <si>
    <t>Beatriz Monge Molina</t>
  </si>
  <si>
    <t>Centro Nacional Especializado en Tecnología de Materiales</t>
  </si>
  <si>
    <t>2210 64 87</t>
  </si>
  <si>
    <t>bmongemolina@ina.ac.cr</t>
  </si>
  <si>
    <t xml:space="preserve">Vilma Segura Jiménez </t>
  </si>
  <si>
    <t>Centro Nacional Especializado en Comercio y Servicios</t>
  </si>
  <si>
    <t>2547-5386</t>
  </si>
  <si>
    <t>vsegurajimenez@ina.ac.cr</t>
  </si>
  <si>
    <t>Diana Badilla Mejía</t>
  </si>
  <si>
    <t>Centro de Formación Taller Público Mora</t>
  </si>
  <si>
    <t>Centro Nacional Especializado en la Industria del Mueble (Tirrases) Centro Nacional Granja Modelo</t>
  </si>
  <si>
    <t>2256 65 69 Ext.152</t>
  </si>
  <si>
    <t>dbadillamejia@ina.ac.cr</t>
  </si>
  <si>
    <t>Sulay Perez Morales</t>
  </si>
  <si>
    <t>Centro Nacional Polivalente</t>
  </si>
  <si>
    <t>Francisco J. Orlich</t>
  </si>
  <si>
    <t>2210 65 70</t>
  </si>
  <si>
    <t>sperezmorales@ina.ac.cr</t>
  </si>
  <si>
    <t>Mara Vanessa Morales Rosales</t>
  </si>
  <si>
    <t>Centro Nacional Especializado en Turismo</t>
  </si>
  <si>
    <t>mmoralesrosales@ina.ac.cr</t>
  </si>
  <si>
    <t>Joyce Benjamín Curling</t>
  </si>
  <si>
    <t>jbenjamíncurling@ina.ac.cr</t>
  </si>
  <si>
    <t>Adriana Gutiérrez Quesada</t>
  </si>
  <si>
    <t>USU-PRBE Adm. SIAE</t>
  </si>
  <si>
    <t>2210 64 25</t>
  </si>
  <si>
    <t>agutierrezquesada@ina.ac.cr</t>
  </si>
  <si>
    <t>Clara Guido Ch.</t>
  </si>
  <si>
    <t>Desarrollo del requerimiento para la automatización de consulta para el trámite de ayudas económicas</t>
  </si>
  <si>
    <t>Jose A.Castillo S.</t>
  </si>
  <si>
    <t>Realización de pruebas y plan piloto</t>
  </si>
  <si>
    <t>Clara Guido/ Jose Castillo.</t>
  </si>
  <si>
    <t>Proceso de Implementacion de la mejora</t>
  </si>
  <si>
    <t>Clara Guido/ Jose Castillo</t>
  </si>
  <si>
    <t>Simplificación de trámites y una población usuaria que tenga una información de fácil acceso  e inmediato.</t>
  </si>
  <si>
    <t xml:space="preserve">Definición de requerimiento para la automatización </t>
  </si>
  <si>
    <t xml:space="preserve">Incorporación de los requisitos para el tramite de ayudas económica en la página Web del INA </t>
  </si>
  <si>
    <t>Planificador del proyecto</t>
  </si>
  <si>
    <t>ACTIVIDAD</t>
  </si>
  <si>
    <r>
      <rPr>
        <b/>
        <sz val="12"/>
        <rFont val="Times New Roman"/>
        <family val="1"/>
      </rPr>
      <t>NOTA:</t>
    </r>
    <r>
      <rPr>
        <sz val="12"/>
        <rFont val="Times New Roman"/>
        <family val="1"/>
      </rPr>
      <t xml:space="preserve">
Siempre será necesario hacer un ajuste en el gráfico para que se ajuste la fecha inicial de la primera barra al primer día del proyecto, para ello seguir los siguientes pasos:
- La primera actividad en iniciar es la actividad 1 y para colocar dicha barra justo a la fecha de inicio del eje debemos obtener el valor numérico de su fecha de inicio. 
- El valor numérico se conoce haciendo clic derecho sobre la celda de la fecha de inicio de la actividad 1, allí elegir la opción Formato de celda y cambiar temporalmente la opción de Categoría a Número. Sin hacer clic en el botón Aceptar se puede observar en la sección Muestra que el valor numérico para esa fecha (por ejemplo 40544). Es necesario anotar ese número para colocarlo como valor de inicio en el gráfico, y luego cerrar el cuadro de diálogo.
- Luego de cerrar el cuadro de diálogo Formato de celdas, se selecciona las etiquetas del eje horizontal dando clic derecho al eje para seleccionar la opción Dar formato a eje. Aparecerá el cuadro de diálogo Dar formato a eje y en la sección Mínima selecciona la opción Fija y coloca el valor numérico de la fecha de la actividad 1 que acabamos de obtener (en nuestro ejemplo es el valor 40544) y dar Aceptar e inmediatamente se ajusta la fecha de la barra horizontal al inicio del proyecto.
</t>
    </r>
  </si>
  <si>
    <t>☐X SI          ☐ NO</t>
  </si>
  <si>
    <r>
      <rPr>
        <b/>
        <u/>
        <sz val="12"/>
        <color theme="1"/>
        <rFont val="Times New Roman"/>
        <family val="1"/>
      </rPr>
      <t xml:space="preserve">NOTA: </t>
    </r>
    <r>
      <rPr>
        <sz val="10"/>
        <rFont val="Times New Roman"/>
        <family val="1"/>
      </rPr>
      <t>Se debe adjuntar el "</t>
    </r>
    <r>
      <rPr>
        <i/>
        <sz val="12"/>
        <color theme="1"/>
        <rFont val="Times New Roman"/>
        <family val="1"/>
      </rPr>
      <t>Planificador del proyecto</t>
    </r>
    <r>
      <rPr>
        <sz val="10"/>
        <rFont val="Times New Roman"/>
        <family val="1"/>
      </rPr>
      <t>" donde se demuestra el avance de las actividades y por ende el porcentaje de avance general de la reforma.</t>
    </r>
  </si>
  <si>
    <t xml:space="preserve"> La  mejora  propuesta  consiste  en automatizar la consulta del resultado 
del trámite para la  solicitud de ayuda económica, con el fin de que la persona interesada 
pueda  a  través  de  la  página  Web  del  INA,  consultar  la  resolución  obtenida  para  el 
trámite y además que tenga la opción de imprimirla desde su hogar, centro de trabajo, 
café internet o en el lugar que mejor convenga, sin necesidad de trasladarse físicamente 
hasta la Institución, como actualmente ocurre. Con esto además de la automatización, 
el beneficio va orientado a una disminución de tiempo y gasto de traslado invertido por 
la persona usuaria.</t>
  </si>
  <si>
    <t>Simplificacion de trámites y una población usuaria que tenga una información de fácil acceso  e inmediato.</t>
  </si>
  <si>
    <t>Solicitud de ayuda económica</t>
  </si>
  <si>
    <r>
      <t>Licencia</t>
    </r>
    <r>
      <rPr>
        <b/>
        <sz val="11"/>
        <color rgb="FF000000"/>
        <rFont val="Times New Roman"/>
        <family val="1"/>
      </rPr>
      <t xml:space="preserve">, </t>
    </r>
    <r>
      <rPr>
        <b/>
        <sz val="11"/>
        <rFont val="Times New Roman"/>
        <family val="1"/>
      </rPr>
      <t>autorización</t>
    </r>
    <r>
      <rPr>
        <b/>
        <sz val="11"/>
        <color rgb="FF000000"/>
        <rFont val="Times New Roman"/>
        <family val="1"/>
      </rPr>
      <t xml:space="preserve"> o </t>
    </r>
    <r>
      <rPr>
        <b/>
        <sz val="11"/>
        <rFont val="Times New Roman"/>
        <family val="1"/>
      </rPr>
      <t>permiso</t>
    </r>
    <r>
      <rPr>
        <b/>
        <sz val="11"/>
        <color rgb="FF000000"/>
        <rFont val="Times New Roman"/>
        <family val="1"/>
      </rPr>
      <t xml:space="preserve"> que se obtiene en el trámite o servicio:</t>
    </r>
  </si>
  <si>
    <r>
      <t xml:space="preserve">Si desea revisar leyes y decretos los puede encontrar en la página de la Procuraduría General de la República </t>
    </r>
    <r>
      <rPr>
        <sz val="11"/>
        <color rgb="FF0000FF"/>
        <rFont val="Times New Roman"/>
        <family val="1"/>
      </rPr>
      <t>http://www.pgr.go.cr/Scij/index_pgr.asp</t>
    </r>
    <r>
      <rPr>
        <sz val="11"/>
        <color rgb="FF000000"/>
        <rFont val="Times New Roman"/>
        <family val="1"/>
      </rPr>
      <t xml:space="preserve"> o si es alguna otra disposición o manual lo puede hacer en la página del Diario Oficial La Gaceta </t>
    </r>
    <r>
      <rPr>
        <sz val="11"/>
        <color rgb="FF0000FF"/>
        <rFont val="Times New Roman"/>
        <family val="1"/>
      </rPr>
      <t>http://www.gaceta.go.cr</t>
    </r>
  </si>
  <si>
    <t>En cada Centro de Formación de las Unidades 
Regionales. Con Trabajo social o Encargados de 
Centros de 7.30 am a 3.30 pm.</t>
  </si>
  <si>
    <t>Resolución de solictud de ayudas económicas</t>
  </si>
  <si>
    <t>6.En el caso de personas internas en instituciones públicas o privadas de carácter social o privadas de libertad, presentar solamente la solicitud de ayuda económica y el informe de estudio socioeconómico realizado por Trabajo Social de esa Institución.</t>
  </si>
  <si>
    <t>Reglamento de Ayudas Económicas a personas participantes de servicios de capacitación del INA .2013 .Artículo 3. “Personas Beneficiarias".</t>
  </si>
  <si>
    <t>Notas:El plazo para brindar la resolución de la solicitud de ayuda económica inicia a partir del día 
hábil siguiente a la fecha en la que completó los requisitos solicitados en un plazo de 10 días y 5 días más si le faltó algún otro documento que entregar.</t>
  </si>
  <si>
    <r>
      <rPr>
        <b/>
        <sz val="10"/>
        <rFont val="Times New Roman"/>
        <family val="1"/>
      </rPr>
      <t>TRÁMITE O SERVICIO:</t>
    </r>
    <r>
      <rPr>
        <sz val="10"/>
        <rFont val="Times New Roman"/>
        <family val="1"/>
      </rPr>
      <t xml:space="preserve"> Solicitud de Ayuda Económica</t>
    </r>
  </si>
  <si>
    <r>
      <rPr>
        <b/>
        <sz val="10"/>
        <rFont val="Times New Roman"/>
        <family val="1"/>
      </rPr>
      <t>FUENTE:</t>
    </r>
    <r>
      <rPr>
        <sz val="10"/>
        <rFont val="Times New Roman"/>
        <family val="1"/>
      </rPr>
      <t xml:space="preserve"> Unidad de Servicioal Usuario y Serviciso de Trabajo Social en Unidades Regionales</t>
    </r>
  </si>
  <si>
    <r>
      <rPr>
        <b/>
        <sz val="10"/>
        <rFont val="Times New Roman"/>
        <family val="1"/>
      </rPr>
      <t>PLAZO DE IMPLEMENTACIÓN:</t>
    </r>
    <r>
      <rPr>
        <sz val="10"/>
        <rFont val="Times New Roman"/>
        <family val="1"/>
      </rPr>
      <t xml:space="preserve"> </t>
    </r>
  </si>
  <si>
    <r>
      <rPr>
        <b/>
        <sz val="10"/>
        <rFont val="Times New Roman"/>
        <family val="1"/>
      </rPr>
      <t xml:space="preserve">LIDER: </t>
    </r>
    <r>
      <rPr>
        <sz val="10"/>
        <rFont val="Times New Roman"/>
        <family val="1"/>
      </rPr>
      <t>Clara Julia Guido Chavarría</t>
    </r>
  </si>
  <si>
    <r>
      <t xml:space="preserve">EQUIPO QUE ACOMPAÑA/PARTICIPA: </t>
    </r>
    <r>
      <rPr>
        <sz val="10"/>
        <rFont val="Times New Roman"/>
        <family val="1"/>
      </rPr>
      <t>Adriana Gutierrez Quesada e la Administración del Sistema de Ayudas Económicas y  Obed Salinas Díaz, Analista de Sistemas.</t>
    </r>
  </si>
  <si>
    <r>
      <rPr>
        <b/>
        <sz val="10"/>
        <rFont val="Times New Roman"/>
        <family val="1"/>
      </rPr>
      <t>PRÓXIMOS PASOS</t>
    </r>
    <r>
      <rPr>
        <sz val="10"/>
        <rFont val="Times New Roman"/>
        <family val="1"/>
      </rPr>
      <t>: La mejora está concluida a nivel informático, sin embargo, está pendiente que la plataforma del Proyecto de Inscripción en línea entre en producción para que la mejora esté disponible ya que depende de esta plataforma. Está pendiente la realización de la pruebas y plan piloto para setiembre a noviembre 2015 y la implementación en Diciembre del 2015.</t>
    </r>
  </si>
  <si>
    <r>
      <rPr>
        <b/>
        <sz val="10"/>
        <rFont val="Times New Roman"/>
        <family val="1"/>
      </rPr>
      <t xml:space="preserve">REQUERIMIENTO EN RECURSOS: </t>
    </r>
    <r>
      <rPr>
        <sz val="10"/>
        <rFont val="Times New Roman"/>
        <family val="1"/>
      </rPr>
      <t>Que la plataforma del proyecto de Inscripción en Linea entre en producción.</t>
    </r>
  </si>
  <si>
    <r>
      <rPr>
        <b/>
        <sz val="10"/>
        <rFont val="Times New Roman"/>
        <family val="1"/>
      </rPr>
      <t xml:space="preserve">DESCRIPCIÓN DE LA REFORMA: </t>
    </r>
    <r>
      <rPr>
        <sz val="10"/>
        <rFont val="Times New Roman"/>
        <family val="1"/>
      </rPr>
      <t xml:space="preserve">Por lo  anterior,  la  mejora  propuesta  consiste  en automatizar la consulta del resultado del trámite para la  solicitud de ayuda económica, con el fin de que la persona interesada  pueda  a  través  de  la  página  Web  del  INA,  consultar  la  resolución  obtenida  para  el  trámite y además que tenga la opción de imprimirla desde su hogar, centro de trabajo,  café internet o en el lugar que mejor convenga, sin necesidad de trasladarse físicamente  hasta la Institución, como actualmente ocurre. Con esto además de la automatización, el beneficio va orientado a una disminución de tiempo y gasto de traslado invertido por  la persona usuaria.
</t>
    </r>
  </si>
  <si>
    <t>☐X SI         X NO</t>
  </si>
  <si>
    <t>¿CUÁL (ES)? Un plan Alternativo en el caso de que no se pueda utilizar la plataforma del proyecto de inscripción en linea, ya que se depende de esta para implementar la mejora.</t>
  </si>
  <si>
    <t>La mejora debidamente diseñada y desarrollada</t>
  </si>
  <si>
    <t>Un plan piloto en ejecución que no se ha podido ejecutar por no contar todavía con la plataforma informática</t>
  </si>
  <si>
    <t>¿CUÁL (ES)? Oficio:USU-PRBE-355-2015</t>
  </si>
  <si>
    <t>El resultado es ver la reforma en ejecución pero depende de la plataforma del Proyecto de Inscripción en Línea.</t>
  </si>
  <si>
    <t>AVANCE CUALITATIVO:</t>
  </si>
  <si>
    <t>Atraso Crítico (    )</t>
  </si>
  <si>
    <t>De acuerdo con lo programado (  x  )</t>
  </si>
  <si>
    <t>Con riesgo de incumplimiento (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</si>
</sst>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9" x14ac:knownFonts="1">
    <font>
      <sz val="10"/>
      <name val="Arial"/>
    </font>
    <font>
      <sz val="10"/>
      <name val="Arial"/>
      <family val="2"/>
    </font>
    <font>
      <sz val="11"/>
      <color theme="1" tint="0.24994659260841701"/>
      <name val="Cambria"/>
      <family val="2"/>
      <scheme val="major"/>
    </font>
    <font>
      <b/>
      <sz val="42"/>
      <color theme="7"/>
      <name val="Cambria"/>
      <family val="2"/>
      <scheme val="major"/>
    </font>
    <font>
      <b/>
      <sz val="11"/>
      <color theme="1" tint="0.24994659260841701"/>
      <name val="Calibri"/>
      <family val="2"/>
      <scheme val="minor"/>
    </font>
    <font>
      <sz val="14"/>
      <color theme="1" tint="0.24994659260841701"/>
      <name val="Calibri"/>
      <family val="2"/>
      <scheme val="minor"/>
    </font>
    <font>
      <b/>
      <sz val="13"/>
      <color theme="1" tint="0.24994659260841701"/>
      <name val="Cambria"/>
      <family val="2"/>
      <scheme val="major"/>
    </font>
    <font>
      <b/>
      <sz val="13"/>
      <color theme="7"/>
      <name val="Cambria"/>
      <family val="2"/>
      <scheme val="major"/>
    </font>
    <font>
      <b/>
      <sz val="9.5"/>
      <color theme="1" tint="0.499984740745262"/>
      <name val="Calibri"/>
      <family val="2"/>
      <scheme val="minor"/>
    </font>
    <font>
      <sz val="12"/>
      <color theme="1"/>
      <name val="Calibri"/>
      <family val="2"/>
      <scheme val="minor"/>
    </font>
    <font>
      <sz val="12"/>
      <name val="Times New Roman"/>
      <family val="1"/>
    </font>
    <font>
      <sz val="11"/>
      <name val="Times New Roman"/>
      <family val="1"/>
    </font>
    <font>
      <b/>
      <sz val="11"/>
      <name val="Times New Roman"/>
      <family val="1"/>
    </font>
    <font>
      <b/>
      <sz val="12"/>
      <name val="Times New Roman"/>
      <family val="1"/>
    </font>
    <font>
      <b/>
      <sz val="12"/>
      <color theme="1"/>
      <name val="Times New Roman"/>
      <family val="1"/>
    </font>
    <font>
      <sz val="12"/>
      <color theme="1"/>
      <name val="Times New Roman"/>
      <family val="1"/>
    </font>
    <font>
      <u/>
      <sz val="12"/>
      <color theme="1"/>
      <name val="Times New Roman"/>
      <family val="1"/>
    </font>
    <font>
      <b/>
      <u/>
      <sz val="12"/>
      <color theme="1"/>
      <name val="Times New Roman"/>
      <family val="1"/>
    </font>
    <font>
      <sz val="14"/>
      <color theme="1"/>
      <name val="Times New Roman"/>
      <family val="1"/>
    </font>
    <font>
      <sz val="10"/>
      <name val="Times New Roman"/>
      <family val="1"/>
    </font>
    <font>
      <i/>
      <sz val="12"/>
      <color theme="1"/>
      <name val="Times New Roman"/>
      <family val="1"/>
    </font>
    <font>
      <b/>
      <sz val="11"/>
      <color rgb="FF000000"/>
      <name val="Times New Roman"/>
      <family val="1"/>
    </font>
    <font>
      <sz val="11"/>
      <color rgb="FF000000"/>
      <name val="Times New Roman"/>
      <family val="1"/>
    </font>
    <font>
      <sz val="11"/>
      <color rgb="FF0000FF"/>
      <name val="Times New Roman"/>
      <family val="1"/>
    </font>
    <font>
      <b/>
      <sz val="10"/>
      <name val="Times New Roman"/>
      <family val="1"/>
    </font>
    <font>
      <sz val="16"/>
      <name val="Times New Roman"/>
      <family val="1"/>
    </font>
    <font>
      <sz val="14"/>
      <name val="Times New Roman"/>
      <family val="1"/>
    </font>
    <font>
      <b/>
      <sz val="14"/>
      <name val="Times New Roman"/>
      <family val="1"/>
    </font>
    <font>
      <b/>
      <sz val="12"/>
      <color theme="1"/>
      <name val="Calibri"/>
      <family val="2"/>
      <scheme val="minor"/>
    </font>
  </fonts>
  <fills count="11">
    <fill>
      <patternFill patternType="none"/>
    </fill>
    <fill>
      <patternFill patternType="gray125"/>
    </fill>
    <fill>
      <patternFill patternType="solid">
        <fgColor theme="0"/>
        <bgColor indexed="64"/>
      </patternFill>
    </fill>
    <fill>
      <patternFill patternType="solid">
        <fgColor theme="9" tint="0.59996337778862885"/>
        <bgColor indexed="64"/>
      </patternFill>
    </fill>
    <fill>
      <patternFill patternType="solid">
        <fgColor rgb="FF94B3D6"/>
        <bgColor indexed="64"/>
      </patternFill>
    </fill>
    <fill>
      <patternFill patternType="solid">
        <fgColor rgb="FFDDD9C4"/>
        <bgColor indexed="64"/>
      </patternFill>
    </fill>
    <fill>
      <patternFill patternType="solid">
        <fgColor rgb="FFC2D69B"/>
        <bgColor indexed="64"/>
      </patternFill>
    </fill>
    <fill>
      <patternFill patternType="solid">
        <fgColor rgb="FFD6E3BC"/>
        <bgColor indexed="64"/>
      </patternFill>
    </fill>
    <fill>
      <patternFill patternType="solid">
        <fgColor rgb="FFFFFF00"/>
        <bgColor indexed="64"/>
      </patternFill>
    </fill>
    <fill>
      <patternFill patternType="solid">
        <fgColor rgb="FF00B050"/>
        <bgColor indexed="64"/>
      </patternFill>
    </fill>
    <fill>
      <patternFill patternType="solid">
        <fgColor rgb="FFFF0000"/>
        <bgColor indexed="64"/>
      </patternFill>
    </fill>
  </fills>
  <borders count="41">
    <border>
      <left/>
      <right/>
      <top/>
      <bottom/>
      <diagonal/>
    </border>
    <border>
      <left/>
      <right/>
      <top style="thin">
        <color theme="9" tint="-0.24994659260841701"/>
      </top>
      <bottom style="thin">
        <color theme="9" tint="-0.24994659260841701"/>
      </bottom>
      <diagonal/>
    </border>
    <border>
      <left/>
      <right/>
      <top/>
      <bottom style="thin">
        <color theme="7"/>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top style="medium">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diagonal/>
    </border>
    <border>
      <left style="medium">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medium">
        <color auto="1"/>
      </right>
      <top/>
      <bottom style="thin">
        <color auto="1"/>
      </bottom>
      <diagonal/>
    </border>
    <border>
      <left style="thin">
        <color auto="1"/>
      </left>
      <right/>
      <top style="thin">
        <color auto="1"/>
      </top>
      <bottom style="medium">
        <color auto="1"/>
      </bottom>
      <diagonal/>
    </border>
    <border>
      <left style="thin">
        <color auto="1"/>
      </left>
      <right style="medium">
        <color auto="1"/>
      </right>
      <top style="medium">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s>
  <cellStyleXfs count="12">
    <xf numFmtId="0" fontId="0" fillId="0" borderId="0"/>
    <xf numFmtId="0" fontId="1" fillId="0" borderId="0"/>
    <xf numFmtId="0" fontId="2" fillId="0" borderId="0" applyNumberFormat="0" applyFill="0" applyBorder="0" applyProtection="0">
      <alignment vertical="center"/>
    </xf>
    <xf numFmtId="0" fontId="3" fillId="0" borderId="0" applyNumberFormat="0" applyFill="0" applyBorder="0" applyAlignment="0" applyProtection="0"/>
    <xf numFmtId="0" fontId="4" fillId="3" borderId="1" applyNumberFormat="0" applyProtection="0">
      <alignment horizontal="left" vertical="center"/>
    </xf>
    <xf numFmtId="0" fontId="5" fillId="0" borderId="0" applyNumberFormat="0" applyFill="0" applyBorder="0" applyProtection="0">
      <alignment horizontal="left" vertical="center"/>
    </xf>
    <xf numFmtId="0" fontId="6" fillId="0" borderId="0" applyFill="0" applyBorder="0" applyProtection="0">
      <alignment horizontal="left"/>
    </xf>
    <xf numFmtId="9" fontId="7" fillId="0" borderId="0" applyFill="0" applyBorder="0" applyProtection="0">
      <alignment horizontal="center" vertical="center"/>
    </xf>
    <xf numFmtId="0" fontId="8" fillId="0" borderId="0" applyFill="0" applyBorder="0" applyProtection="0">
      <alignment horizontal="center"/>
    </xf>
    <xf numFmtId="3" fontId="8" fillId="0" borderId="2" applyFill="0" applyProtection="0">
      <alignment horizontal="center"/>
    </xf>
    <xf numFmtId="9" fontId="1" fillId="0" borderId="0" applyFont="0" applyFill="0" applyBorder="0" applyAlignment="0" applyProtection="0"/>
    <xf numFmtId="0" fontId="9" fillId="0" borderId="0"/>
  </cellStyleXfs>
  <cellXfs count="169">
    <xf numFmtId="0" fontId="0" fillId="0" borderId="0" xfId="0"/>
    <xf numFmtId="0" fontId="13" fillId="0" borderId="0" xfId="6" applyFont="1" applyAlignment="1" applyProtection="1">
      <alignment horizontal="left" vertical="center" wrapText="1"/>
      <protection locked="0"/>
    </xf>
    <xf numFmtId="0" fontId="13" fillId="0" borderId="0" xfId="6" applyFont="1" applyAlignment="1" applyProtection="1">
      <alignment horizontal="center" vertical="center"/>
      <protection locked="0"/>
    </xf>
    <xf numFmtId="14" fontId="13" fillId="0" borderId="0" xfId="6" applyNumberFormat="1" applyFont="1" applyAlignment="1" applyProtection="1">
      <alignment horizontal="center" vertical="center"/>
      <protection locked="0"/>
    </xf>
    <xf numFmtId="164" fontId="13" fillId="0" borderId="0" xfId="2" applyNumberFormat="1" applyFont="1" applyAlignment="1" applyProtection="1">
      <alignment horizontal="center" vertical="center"/>
    </xf>
    <xf numFmtId="9" fontId="13" fillId="0" borderId="0" xfId="7" applyFont="1" applyAlignment="1" applyProtection="1">
      <alignment horizontal="center" vertical="center"/>
      <protection locked="0"/>
    </xf>
    <xf numFmtId="2" fontId="10" fillId="0" borderId="0" xfId="2" applyNumberFormat="1" applyFont="1" applyAlignment="1" applyProtection="1">
      <alignment horizontal="center"/>
      <protection locked="0"/>
    </xf>
    <xf numFmtId="164" fontId="10" fillId="0" borderId="0" xfId="2" applyNumberFormat="1" applyFont="1" applyAlignment="1" applyProtection="1">
      <alignment horizontal="center"/>
      <protection locked="0"/>
    </xf>
    <xf numFmtId="0" fontId="13" fillId="0" borderId="0" xfId="6" applyFont="1" applyAlignment="1" applyProtection="1">
      <alignment horizontal="left" vertical="center"/>
      <protection locked="0"/>
    </xf>
    <xf numFmtId="0" fontId="10" fillId="0" borderId="0" xfId="2" applyFont="1" applyProtection="1">
      <alignment vertical="center"/>
      <protection locked="0"/>
    </xf>
    <xf numFmtId="0" fontId="13" fillId="0" borderId="0" xfId="8" applyFont="1" applyProtection="1">
      <alignment horizontal="center"/>
      <protection locked="0"/>
    </xf>
    <xf numFmtId="0" fontId="13" fillId="0" borderId="0" xfId="8" applyFont="1" applyBorder="1" applyProtection="1">
      <alignment horizontal="center"/>
      <protection locked="0"/>
    </xf>
    <xf numFmtId="0" fontId="13" fillId="0" borderId="0" xfId="2" applyFont="1" applyAlignment="1" applyProtection="1">
      <alignment horizontal="center" vertical="center"/>
      <protection locked="0"/>
    </xf>
    <xf numFmtId="0" fontId="13" fillId="0" borderId="0" xfId="8" applyFont="1" applyAlignment="1" applyProtection="1">
      <alignment horizontal="center" vertical="center"/>
      <protection locked="0"/>
    </xf>
    <xf numFmtId="0" fontId="13" fillId="0" borderId="0" xfId="8" applyFont="1" applyAlignment="1" applyProtection="1">
      <alignment horizontal="center" vertical="center" wrapText="1"/>
      <protection locked="0"/>
    </xf>
    <xf numFmtId="0" fontId="10" fillId="0" borderId="0" xfId="2" applyFont="1" applyBorder="1" applyAlignment="1" applyProtection="1">
      <alignment horizontal="center" vertical="center"/>
      <protection locked="0"/>
    </xf>
    <xf numFmtId="0" fontId="10" fillId="0" borderId="0" xfId="2" applyFont="1" applyAlignment="1" applyProtection="1">
      <alignment horizontal="center" vertical="center"/>
      <protection locked="0"/>
    </xf>
    <xf numFmtId="3" fontId="13" fillId="0" borderId="2" xfId="9" applyFont="1" applyProtection="1">
      <alignment horizontal="center"/>
      <protection locked="0"/>
    </xf>
    <xf numFmtId="9" fontId="13" fillId="0" borderId="2" xfId="10" applyFont="1" applyBorder="1" applyAlignment="1" applyProtection="1">
      <alignment horizontal="center"/>
    </xf>
    <xf numFmtId="9" fontId="13" fillId="0" borderId="0" xfId="7" applyFont="1" applyBorder="1" applyProtection="1">
      <alignment horizontal="center" vertical="center"/>
      <protection locked="0"/>
    </xf>
    <xf numFmtId="0" fontId="10" fillId="0" borderId="0" xfId="2" applyFont="1" applyAlignment="1" applyProtection="1">
      <alignment horizontal="center"/>
      <protection locked="0"/>
    </xf>
    <xf numFmtId="0" fontId="10" fillId="0" borderId="0" xfId="2" applyFont="1" applyAlignment="1" applyProtection="1">
      <alignment horizontal="left" vertical="center"/>
      <protection locked="0"/>
    </xf>
    <xf numFmtId="0" fontId="13" fillId="0" borderId="0" xfId="6" applyFont="1" applyProtection="1">
      <alignment horizontal="left"/>
      <protection locked="0"/>
    </xf>
    <xf numFmtId="0" fontId="10" fillId="0" borderId="0" xfId="2" applyFont="1" applyBorder="1" applyAlignment="1" applyProtection="1">
      <alignment horizontal="center"/>
      <protection locked="0"/>
    </xf>
    <xf numFmtId="0" fontId="15" fillId="2" borderId="0" xfId="11" applyFont="1" applyFill="1" applyAlignment="1">
      <alignment vertical="center"/>
    </xf>
    <xf numFmtId="0" fontId="14" fillId="2" borderId="12" xfId="11" applyFont="1" applyFill="1" applyBorder="1" applyAlignment="1">
      <alignment vertical="center"/>
    </xf>
    <xf numFmtId="0" fontId="16" fillId="2" borderId="13" xfId="11" applyFont="1" applyFill="1" applyBorder="1" applyAlignment="1">
      <alignment vertical="center"/>
    </xf>
    <xf numFmtId="0" fontId="14" fillId="2" borderId="14" xfId="11" applyFont="1" applyFill="1" applyBorder="1" applyAlignment="1">
      <alignment vertical="center" wrapText="1"/>
    </xf>
    <xf numFmtId="17" fontId="17" fillId="2" borderId="15" xfId="11" applyNumberFormat="1" applyFont="1" applyFill="1" applyBorder="1" applyAlignment="1">
      <alignment vertical="center"/>
    </xf>
    <xf numFmtId="0" fontId="14" fillId="2" borderId="16" xfId="11" applyFont="1" applyFill="1" applyBorder="1" applyAlignment="1">
      <alignment vertical="center"/>
    </xf>
    <xf numFmtId="0" fontId="16" fillId="2" borderId="17" xfId="11" applyFont="1" applyFill="1" applyBorder="1" applyAlignment="1">
      <alignment vertical="justify" wrapText="1"/>
    </xf>
    <xf numFmtId="0" fontId="14" fillId="2" borderId="17" xfId="11" applyFont="1" applyFill="1" applyBorder="1" applyAlignment="1">
      <alignment horizontal="center" vertical="center" wrapText="1"/>
    </xf>
    <xf numFmtId="0" fontId="16" fillId="2" borderId="18" xfId="11" applyFont="1" applyFill="1" applyBorder="1" applyAlignment="1">
      <alignment vertical="center" wrapText="1"/>
    </xf>
    <xf numFmtId="0" fontId="14" fillId="2" borderId="19" xfId="11" applyFont="1" applyFill="1" applyBorder="1" applyAlignment="1">
      <alignment vertical="center"/>
    </xf>
    <xf numFmtId="0" fontId="16" fillId="2" borderId="20" xfId="11" applyFont="1" applyFill="1" applyBorder="1" applyAlignment="1">
      <alignment vertical="center"/>
    </xf>
    <xf numFmtId="0" fontId="16" fillId="2" borderId="21" xfId="11" applyFont="1" applyFill="1" applyBorder="1" applyAlignment="1">
      <alignment vertical="center"/>
    </xf>
    <xf numFmtId="14" fontId="16" fillId="2" borderId="22" xfId="11" applyNumberFormat="1" applyFont="1" applyFill="1" applyBorder="1" applyAlignment="1">
      <alignment vertical="center"/>
    </xf>
    <xf numFmtId="0" fontId="14" fillId="2" borderId="19" xfId="11" applyFont="1" applyFill="1" applyBorder="1" applyAlignment="1">
      <alignment horizontal="left" vertical="center" wrapText="1"/>
    </xf>
    <xf numFmtId="0" fontId="18" fillId="2" borderId="17" xfId="11" applyFont="1" applyFill="1" applyBorder="1" applyAlignment="1">
      <alignment horizontal="center" vertical="center"/>
    </xf>
    <xf numFmtId="0" fontId="14" fillId="2" borderId="19" xfId="11" applyFont="1" applyFill="1" applyBorder="1" applyAlignment="1">
      <alignment vertical="center" wrapText="1"/>
    </xf>
    <xf numFmtId="0" fontId="14" fillId="2" borderId="0" xfId="11" applyFont="1" applyFill="1" applyAlignment="1">
      <alignment vertical="center"/>
    </xf>
    <xf numFmtId="0" fontId="19" fillId="2" borderId="0" xfId="0" applyFont="1" applyFill="1"/>
    <xf numFmtId="0" fontId="21" fillId="5" borderId="31" xfId="0" applyFont="1" applyFill="1" applyBorder="1" applyAlignment="1">
      <alignment vertical="center" wrapText="1"/>
    </xf>
    <xf numFmtId="0" fontId="22" fillId="0" borderId="32" xfId="0" applyFont="1" applyBorder="1" applyAlignment="1">
      <alignment vertical="center" wrapText="1"/>
    </xf>
    <xf numFmtId="0" fontId="12" fillId="5" borderId="31" xfId="0" applyFont="1" applyFill="1" applyBorder="1" applyAlignment="1">
      <alignment vertical="center" wrapText="1"/>
    </xf>
    <xf numFmtId="0" fontId="12" fillId="5" borderId="31" xfId="0" applyFont="1" applyFill="1" applyBorder="1" applyAlignment="1">
      <alignment horizontal="center" vertical="center" wrapText="1"/>
    </xf>
    <xf numFmtId="0" fontId="21" fillId="5" borderId="32" xfId="0" applyFont="1" applyFill="1" applyBorder="1" applyAlignment="1">
      <alignment horizontal="center" vertical="center" wrapText="1"/>
    </xf>
    <xf numFmtId="0" fontId="11" fillId="0" borderId="31" xfId="0" applyFont="1" applyFill="1" applyBorder="1" applyAlignment="1">
      <alignment vertical="center" wrapText="1"/>
    </xf>
    <xf numFmtId="0" fontId="22" fillId="0" borderId="32" xfId="0" applyFont="1" applyFill="1" applyBorder="1" applyAlignment="1">
      <alignment horizontal="left" vertical="center" wrapText="1"/>
    </xf>
    <xf numFmtId="0" fontId="22" fillId="0" borderId="31" xfId="0" applyFont="1" applyBorder="1" applyAlignment="1">
      <alignment vertical="center" wrapText="1"/>
    </xf>
    <xf numFmtId="0" fontId="25" fillId="2" borderId="0" xfId="0" applyFont="1" applyFill="1" applyAlignment="1">
      <alignment horizontal="left" vertical="center" readingOrder="1"/>
    </xf>
    <xf numFmtId="0" fontId="11" fillId="0" borderId="0" xfId="0" applyFont="1"/>
    <xf numFmtId="0" fontId="24" fillId="2" borderId="17" xfId="1" applyFont="1" applyFill="1" applyBorder="1" applyAlignment="1">
      <alignment horizontal="center" vertical="top" wrapText="1"/>
    </xf>
    <xf numFmtId="0" fontId="24" fillId="2" borderId="17" xfId="1" applyFont="1" applyFill="1" applyBorder="1" applyAlignment="1">
      <alignment vertical="top" wrapText="1"/>
    </xf>
    <xf numFmtId="0" fontId="26" fillId="2" borderId="0" xfId="0" applyFont="1" applyFill="1" applyAlignment="1">
      <alignment horizontal="left" vertical="center" readingOrder="1"/>
    </xf>
    <xf numFmtId="14" fontId="19" fillId="2" borderId="17" xfId="1" applyNumberFormat="1" applyFont="1" applyFill="1" applyBorder="1" applyAlignment="1">
      <alignment horizontal="center" vertical="top" wrapText="1"/>
    </xf>
    <xf numFmtId="164" fontId="19" fillId="2" borderId="17" xfId="1" applyNumberFormat="1" applyFont="1" applyFill="1" applyBorder="1" applyAlignment="1">
      <alignment horizontal="center" vertical="top" wrapText="1"/>
    </xf>
    <xf numFmtId="0" fontId="19" fillId="0" borderId="0" xfId="0" applyFont="1"/>
    <xf numFmtId="0" fontId="13" fillId="0" borderId="0" xfId="0" applyFont="1" applyAlignment="1">
      <alignment horizontal="justify" vertical="center"/>
    </xf>
    <xf numFmtId="0" fontId="10" fillId="7" borderId="36" xfId="0" applyFont="1" applyFill="1" applyBorder="1" applyAlignment="1">
      <alignment horizontal="center" vertical="center" wrapText="1"/>
    </xf>
    <xf numFmtId="0" fontId="10" fillId="0" borderId="37" xfId="0" applyFont="1" applyBorder="1" applyAlignment="1">
      <alignment vertical="center" wrapText="1"/>
    </xf>
    <xf numFmtId="0" fontId="10" fillId="0" borderId="35" xfId="0" applyFont="1" applyBorder="1" applyAlignment="1">
      <alignment vertical="center" wrapText="1"/>
    </xf>
    <xf numFmtId="0" fontId="13" fillId="7" borderId="36" xfId="0" applyFont="1" applyFill="1" applyBorder="1" applyAlignment="1">
      <alignment horizontal="center" vertical="center" wrapText="1"/>
    </xf>
    <xf numFmtId="0" fontId="10" fillId="0" borderId="35" xfId="0" applyFont="1" applyBorder="1" applyAlignment="1">
      <alignment horizontal="center" vertical="center" wrapText="1"/>
    </xf>
    <xf numFmtId="0" fontId="19" fillId="7" borderId="36" xfId="0" applyFont="1" applyFill="1" applyBorder="1" applyAlignment="1">
      <alignment vertical="top" wrapText="1"/>
    </xf>
    <xf numFmtId="0" fontId="19" fillId="7" borderId="34" xfId="0" applyFont="1" applyFill="1" applyBorder="1" applyAlignment="1">
      <alignment vertical="top" wrapText="1"/>
    </xf>
    <xf numFmtId="0" fontId="10" fillId="7" borderId="36" xfId="0" applyFont="1" applyFill="1" applyBorder="1" applyAlignment="1">
      <alignment horizontal="justify" vertical="center" wrapText="1"/>
    </xf>
    <xf numFmtId="0" fontId="10" fillId="0" borderId="37" xfId="0" applyFont="1" applyBorder="1" applyAlignment="1">
      <alignment horizontal="center" vertical="center" wrapText="1"/>
    </xf>
    <xf numFmtId="0" fontId="19" fillId="0" borderId="35" xfId="0" applyFont="1" applyBorder="1" applyAlignment="1">
      <alignment vertical="top" wrapText="1"/>
    </xf>
    <xf numFmtId="0" fontId="10" fillId="0" borderId="37" xfId="0" applyFont="1" applyBorder="1" applyAlignment="1">
      <alignment horizontal="left" vertical="center" wrapText="1" indent="3"/>
    </xf>
    <xf numFmtId="0" fontId="10" fillId="0" borderId="35" xfId="0" applyFont="1" applyBorder="1" applyAlignment="1">
      <alignment horizontal="left" vertical="center" wrapText="1" indent="3"/>
    </xf>
    <xf numFmtId="0" fontId="10" fillId="7" borderId="34" xfId="0" applyFont="1" applyFill="1" applyBorder="1" applyAlignment="1">
      <alignment horizontal="center" vertical="center" wrapText="1"/>
    </xf>
    <xf numFmtId="0" fontId="10" fillId="0" borderId="0" xfId="0" applyFont="1" applyAlignment="1">
      <alignment horizontal="justify" vertical="center"/>
    </xf>
    <xf numFmtId="9" fontId="13" fillId="0" borderId="0" xfId="7" applyFont="1" applyFill="1" applyAlignment="1" applyProtection="1">
      <alignment horizontal="center" vertical="center"/>
      <protection locked="0"/>
    </xf>
    <xf numFmtId="0" fontId="28" fillId="2" borderId="16" xfId="11" applyFont="1" applyFill="1" applyBorder="1" applyAlignment="1">
      <alignment vertical="center"/>
    </xf>
    <xf numFmtId="0" fontId="1" fillId="8" borderId="17" xfId="0" applyFont="1" applyFill="1" applyBorder="1" applyAlignment="1">
      <alignment horizontal="justify" vertical="center" wrapText="1"/>
    </xf>
    <xf numFmtId="0" fontId="0" fillId="10" borderId="18" xfId="0" applyFont="1" applyFill="1" applyBorder="1" applyAlignment="1">
      <alignment horizontal="justify" vertical="center" wrapText="1"/>
    </xf>
    <xf numFmtId="0" fontId="1" fillId="9" borderId="17" xfId="0" applyFont="1" applyFill="1" applyBorder="1" applyAlignment="1">
      <alignment horizontal="justify" vertical="center" wrapText="1"/>
    </xf>
    <xf numFmtId="9" fontId="16" fillId="9" borderId="21" xfId="11" applyNumberFormat="1" applyFont="1" applyFill="1" applyBorder="1" applyAlignment="1">
      <alignment horizontal="center" vertical="center"/>
    </xf>
    <xf numFmtId="0" fontId="19" fillId="2" borderId="3" xfId="0" applyFont="1" applyFill="1" applyBorder="1" applyAlignment="1">
      <alignment horizontal="left" vertical="top" wrapText="1"/>
    </xf>
    <xf numFmtId="0" fontId="19" fillId="2" borderId="4" xfId="0" applyFont="1" applyFill="1" applyBorder="1" applyAlignment="1">
      <alignment horizontal="left" vertical="top" wrapText="1"/>
    </xf>
    <xf numFmtId="0" fontId="19" fillId="2" borderId="5" xfId="0" applyFont="1" applyFill="1" applyBorder="1" applyAlignment="1">
      <alignment horizontal="left" vertical="top" wrapText="1"/>
    </xf>
    <xf numFmtId="0" fontId="19" fillId="2" borderId="8" xfId="0" applyFont="1" applyFill="1" applyBorder="1" applyAlignment="1">
      <alignment horizontal="left" vertical="top" wrapText="1"/>
    </xf>
    <xf numFmtId="0" fontId="19" fillId="2" borderId="9" xfId="0" applyFont="1" applyFill="1" applyBorder="1" applyAlignment="1">
      <alignment horizontal="left" vertical="top" wrapText="1"/>
    </xf>
    <xf numFmtId="0" fontId="19" fillId="2" borderId="10" xfId="0" applyFont="1" applyFill="1" applyBorder="1" applyAlignment="1">
      <alignment horizontal="left" vertical="top" wrapText="1"/>
    </xf>
    <xf numFmtId="0" fontId="19" fillId="2" borderId="0" xfId="0" applyFont="1" applyFill="1" applyBorder="1" applyAlignment="1">
      <alignment horizontal="center"/>
    </xf>
    <xf numFmtId="0" fontId="19" fillId="2" borderId="0" xfId="0" applyFont="1" applyFill="1" applyBorder="1" applyAlignment="1">
      <alignment horizontal="center" wrapText="1"/>
    </xf>
    <xf numFmtId="0" fontId="19" fillId="2" borderId="17" xfId="0" applyFont="1" applyFill="1" applyBorder="1" applyAlignment="1">
      <alignment horizontal="left" vertical="top" wrapText="1"/>
    </xf>
    <xf numFmtId="0" fontId="24" fillId="2" borderId="3" xfId="0" applyFont="1" applyFill="1" applyBorder="1" applyAlignment="1">
      <alignment horizontal="left" vertical="top" wrapText="1"/>
    </xf>
    <xf numFmtId="0" fontId="24" fillId="2" borderId="20" xfId="0" applyFont="1" applyFill="1" applyBorder="1" applyAlignment="1">
      <alignment horizontal="left" vertical="top" wrapText="1"/>
    </xf>
    <xf numFmtId="0" fontId="19" fillId="2" borderId="27" xfId="0" applyFont="1" applyFill="1" applyBorder="1" applyAlignment="1">
      <alignment horizontal="left" vertical="top" wrapText="1"/>
    </xf>
    <xf numFmtId="0" fontId="19" fillId="2" borderId="28" xfId="0" applyFont="1" applyFill="1" applyBorder="1" applyAlignment="1">
      <alignment horizontal="left" vertical="top" wrapText="1"/>
    </xf>
    <xf numFmtId="0" fontId="24" fillId="2" borderId="17" xfId="1" applyFont="1" applyFill="1" applyBorder="1" applyAlignment="1">
      <alignment horizontal="center" vertical="top" wrapText="1"/>
    </xf>
    <xf numFmtId="0" fontId="19" fillId="2" borderId="3" xfId="0" applyFont="1" applyFill="1" applyBorder="1" applyAlignment="1">
      <alignment horizontal="center" vertical="top" wrapText="1"/>
    </xf>
    <xf numFmtId="0" fontId="19" fillId="2" borderId="4" xfId="0" applyFont="1" applyFill="1" applyBorder="1" applyAlignment="1">
      <alignment horizontal="center" vertical="top" wrapText="1"/>
    </xf>
    <xf numFmtId="0" fontId="19" fillId="2" borderId="5" xfId="0" applyFont="1" applyFill="1" applyBorder="1" applyAlignment="1">
      <alignment horizontal="center" vertical="top" wrapText="1"/>
    </xf>
    <xf numFmtId="0" fontId="19" fillId="2" borderId="8" xfId="0" applyFont="1" applyFill="1" applyBorder="1" applyAlignment="1">
      <alignment horizontal="center" vertical="top" wrapText="1"/>
    </xf>
    <xf numFmtId="0" fontId="19" fillId="2" borderId="9" xfId="0" applyFont="1" applyFill="1" applyBorder="1" applyAlignment="1">
      <alignment horizontal="center" vertical="top" wrapText="1"/>
    </xf>
    <xf numFmtId="0" fontId="19" fillId="2" borderId="10" xfId="0" applyFont="1" applyFill="1" applyBorder="1" applyAlignment="1">
      <alignment horizontal="center" vertical="top" wrapText="1"/>
    </xf>
    <xf numFmtId="14" fontId="19" fillId="2" borderId="17" xfId="1" applyNumberFormat="1" applyFont="1" applyFill="1" applyBorder="1" applyAlignment="1">
      <alignment horizontal="center" vertical="top" wrapText="1"/>
    </xf>
    <xf numFmtId="0" fontId="19" fillId="2" borderId="17" xfId="0" applyFont="1" applyFill="1" applyBorder="1" applyAlignment="1">
      <alignment horizontal="center" vertical="center"/>
    </xf>
    <xf numFmtId="0" fontId="19" fillId="2" borderId="3" xfId="0" applyFont="1" applyFill="1" applyBorder="1" applyAlignment="1">
      <alignment horizontal="left" vertical="center" wrapText="1"/>
    </xf>
    <xf numFmtId="0" fontId="19" fillId="2" borderId="4" xfId="0" applyFont="1" applyFill="1" applyBorder="1" applyAlignment="1">
      <alignment horizontal="left" vertical="center" wrapText="1"/>
    </xf>
    <xf numFmtId="0" fontId="19" fillId="2" borderId="5" xfId="0" applyFont="1" applyFill="1" applyBorder="1" applyAlignment="1">
      <alignment horizontal="left" vertical="center" wrapText="1"/>
    </xf>
    <xf numFmtId="0" fontId="19" fillId="2" borderId="6" xfId="0" applyFont="1" applyFill="1" applyBorder="1" applyAlignment="1">
      <alignment horizontal="left" vertical="center" wrapText="1"/>
    </xf>
    <xf numFmtId="0" fontId="19" fillId="2" borderId="0" xfId="0" applyFont="1" applyFill="1" applyBorder="1" applyAlignment="1">
      <alignment horizontal="left" vertical="center" wrapText="1"/>
    </xf>
    <xf numFmtId="0" fontId="19" fillId="2" borderId="7" xfId="0" applyFont="1" applyFill="1" applyBorder="1" applyAlignment="1">
      <alignment horizontal="left" vertical="center" wrapText="1"/>
    </xf>
    <xf numFmtId="0" fontId="19" fillId="2" borderId="8" xfId="0" applyFont="1" applyFill="1" applyBorder="1" applyAlignment="1">
      <alignment horizontal="left" vertical="center" wrapText="1"/>
    </xf>
    <xf numFmtId="0" fontId="19" fillId="2" borderId="9" xfId="0" applyFont="1" applyFill="1" applyBorder="1" applyAlignment="1">
      <alignment horizontal="left" vertical="center" wrapText="1"/>
    </xf>
    <xf numFmtId="0" fontId="19" fillId="2" borderId="10" xfId="0" applyFont="1" applyFill="1" applyBorder="1" applyAlignment="1">
      <alignment horizontal="left" vertical="center" wrapText="1"/>
    </xf>
    <xf numFmtId="0" fontId="19" fillId="2" borderId="0" xfId="0" applyFont="1" applyFill="1" applyBorder="1" applyAlignment="1">
      <alignment horizontal="center" vertical="center"/>
    </xf>
    <xf numFmtId="0" fontId="13" fillId="0" borderId="0" xfId="3" applyFont="1" applyAlignment="1" applyProtection="1">
      <alignment horizontal="left"/>
      <protection locked="0"/>
    </xf>
    <xf numFmtId="0" fontId="10" fillId="0" borderId="3" xfId="6" applyFont="1" applyBorder="1" applyAlignment="1" applyProtection="1">
      <alignment horizontal="left" vertical="top" wrapText="1"/>
      <protection locked="0"/>
    </xf>
    <xf numFmtId="0" fontId="10" fillId="0" borderId="4" xfId="6" applyFont="1" applyBorder="1" applyAlignment="1" applyProtection="1">
      <alignment horizontal="left" vertical="top"/>
      <protection locked="0"/>
    </xf>
    <xf numFmtId="0" fontId="10" fillId="0" borderId="5" xfId="6" applyFont="1" applyBorder="1" applyAlignment="1" applyProtection="1">
      <alignment horizontal="left" vertical="top"/>
      <protection locked="0"/>
    </xf>
    <xf numFmtId="0" fontId="10" fillId="0" borderId="6" xfId="6" applyFont="1" applyBorder="1" applyAlignment="1" applyProtection="1">
      <alignment horizontal="left" vertical="top"/>
      <protection locked="0"/>
    </xf>
    <xf numFmtId="0" fontId="10" fillId="0" borderId="0" xfId="6" applyFont="1" applyBorder="1" applyAlignment="1" applyProtection="1">
      <alignment horizontal="left" vertical="top"/>
      <protection locked="0"/>
    </xf>
    <xf numFmtId="0" fontId="10" fillId="0" borderId="7" xfId="6" applyFont="1" applyBorder="1" applyAlignment="1" applyProtection="1">
      <alignment horizontal="left" vertical="top"/>
      <protection locked="0"/>
    </xf>
    <xf numFmtId="0" fontId="10" fillId="0" borderId="8" xfId="6" applyFont="1" applyBorder="1" applyAlignment="1" applyProtection="1">
      <alignment horizontal="left" vertical="top"/>
      <protection locked="0"/>
    </xf>
    <xf numFmtId="0" fontId="10" fillId="0" borderId="9" xfId="6" applyFont="1" applyBorder="1" applyAlignment="1" applyProtection="1">
      <alignment horizontal="left" vertical="top"/>
      <protection locked="0"/>
    </xf>
    <xf numFmtId="0" fontId="10" fillId="0" borderId="10" xfId="6" applyFont="1" applyBorder="1" applyAlignment="1" applyProtection="1">
      <alignment horizontal="left" vertical="top"/>
      <protection locked="0"/>
    </xf>
    <xf numFmtId="0" fontId="15" fillId="2" borderId="17" xfId="11" applyFont="1" applyFill="1" applyBorder="1" applyAlignment="1">
      <alignment horizontal="left" vertical="center"/>
    </xf>
    <xf numFmtId="0" fontId="15" fillId="2" borderId="18" xfId="11" applyFont="1" applyFill="1" applyBorder="1" applyAlignment="1">
      <alignment horizontal="left" vertical="center"/>
    </xf>
    <xf numFmtId="0" fontId="14" fillId="2" borderId="19" xfId="11" applyFont="1" applyFill="1" applyBorder="1" applyAlignment="1">
      <alignment horizontal="center" vertical="center"/>
    </xf>
    <xf numFmtId="0" fontId="14" fillId="2" borderId="17" xfId="11" applyFont="1" applyFill="1" applyBorder="1" applyAlignment="1">
      <alignment horizontal="center" vertical="center"/>
    </xf>
    <xf numFmtId="0" fontId="14" fillId="2" borderId="18" xfId="11" applyFont="1" applyFill="1" applyBorder="1" applyAlignment="1">
      <alignment horizontal="center" vertical="center"/>
    </xf>
    <xf numFmtId="0" fontId="14" fillId="2" borderId="38" xfId="11" applyFont="1" applyFill="1" applyBorder="1" applyAlignment="1">
      <alignment horizontal="center" vertical="center" wrapText="1"/>
    </xf>
    <xf numFmtId="0" fontId="14" fillId="2" borderId="39" xfId="11" applyFont="1" applyFill="1" applyBorder="1" applyAlignment="1">
      <alignment horizontal="center" vertical="center" wrapText="1"/>
    </xf>
    <xf numFmtId="0" fontId="14" fillId="2" borderId="40" xfId="11" applyFont="1" applyFill="1" applyBorder="1" applyAlignment="1">
      <alignment horizontal="center" vertical="center" wrapText="1"/>
    </xf>
    <xf numFmtId="0" fontId="14" fillId="2" borderId="24" xfId="11" applyFont="1" applyFill="1" applyBorder="1" applyAlignment="1">
      <alignment horizontal="left" vertical="center" wrapText="1"/>
    </xf>
    <xf numFmtId="0" fontId="14" fillId="2" borderId="25" xfId="11" applyFont="1" applyFill="1" applyBorder="1" applyAlignment="1">
      <alignment horizontal="left" vertical="center" wrapText="1"/>
    </xf>
    <xf numFmtId="0" fontId="14" fillId="2" borderId="26" xfId="11" applyFont="1" applyFill="1" applyBorder="1" applyAlignment="1">
      <alignment horizontal="left" vertical="center" wrapText="1"/>
    </xf>
    <xf numFmtId="0" fontId="14" fillId="2" borderId="0" xfId="11" applyFont="1" applyFill="1" applyAlignment="1">
      <alignment horizontal="center" vertical="center"/>
    </xf>
    <xf numFmtId="0" fontId="14" fillId="2" borderId="11" xfId="11" applyFont="1" applyFill="1" applyBorder="1" applyAlignment="1">
      <alignment horizontal="center" vertical="center"/>
    </xf>
    <xf numFmtId="0" fontId="14" fillId="2" borderId="12" xfId="11" applyFont="1" applyFill="1" applyBorder="1" applyAlignment="1">
      <alignment horizontal="center" vertical="center"/>
    </xf>
    <xf numFmtId="0" fontId="14" fillId="2" borderId="14" xfId="11" applyFont="1" applyFill="1" applyBorder="1" applyAlignment="1">
      <alignment horizontal="center" vertical="center"/>
    </xf>
    <xf numFmtId="0" fontId="14" fillId="2" borderId="23" xfId="11" applyFont="1" applyFill="1" applyBorder="1" applyAlignment="1">
      <alignment horizontal="center" vertical="center"/>
    </xf>
    <xf numFmtId="0" fontId="14" fillId="0" borderId="19" xfId="11" applyFont="1" applyFill="1" applyBorder="1" applyAlignment="1">
      <alignment horizontal="center" vertical="center" wrapText="1"/>
    </xf>
    <xf numFmtId="0" fontId="14" fillId="0" borderId="17" xfId="11" applyFont="1" applyFill="1" applyBorder="1" applyAlignment="1">
      <alignment horizontal="center" vertical="center" wrapText="1"/>
    </xf>
    <xf numFmtId="0" fontId="14" fillId="0" borderId="19" xfId="11" applyFont="1" applyFill="1" applyBorder="1" applyAlignment="1">
      <alignment horizontal="center" vertical="center"/>
    </xf>
    <xf numFmtId="0" fontId="14" fillId="0" borderId="17" xfId="11" applyFont="1" applyFill="1" applyBorder="1" applyAlignment="1">
      <alignment horizontal="center" vertical="center"/>
    </xf>
    <xf numFmtId="0" fontId="15" fillId="2" borderId="17" xfId="11" applyFont="1" applyFill="1" applyBorder="1" applyAlignment="1">
      <alignment horizontal="left" vertical="center" wrapText="1"/>
    </xf>
    <xf numFmtId="0" fontId="15" fillId="2" borderId="18" xfId="11" applyFont="1" applyFill="1" applyBorder="1" applyAlignment="1">
      <alignment horizontal="left" vertical="center" wrapText="1"/>
    </xf>
    <xf numFmtId="0" fontId="21" fillId="4" borderId="29" xfId="0" applyFont="1" applyFill="1" applyBorder="1" applyAlignment="1">
      <alignment horizontal="center" vertical="center" wrapText="1"/>
    </xf>
    <xf numFmtId="0" fontId="21" fillId="4" borderId="30" xfId="0" applyFont="1" applyFill="1" applyBorder="1" applyAlignment="1">
      <alignment horizontal="center" vertical="center" wrapText="1"/>
    </xf>
    <xf numFmtId="0" fontId="22" fillId="0" borderId="29" xfId="0" applyFont="1" applyBorder="1" applyAlignment="1">
      <alignment horizontal="justify" vertical="center" wrapText="1"/>
    </xf>
    <xf numFmtId="0" fontId="22" fillId="0" borderId="30" xfId="0" applyFont="1" applyBorder="1" applyAlignment="1">
      <alignment horizontal="justify" vertical="center" wrapText="1"/>
    </xf>
    <xf numFmtId="0" fontId="21" fillId="4" borderId="29" xfId="0" applyFont="1" applyFill="1" applyBorder="1" applyAlignment="1">
      <alignment vertical="top" wrapText="1"/>
    </xf>
    <xf numFmtId="0" fontId="21" fillId="4" borderId="30" xfId="0" applyFont="1" applyFill="1" applyBorder="1" applyAlignment="1">
      <alignment vertical="top" wrapText="1"/>
    </xf>
    <xf numFmtId="0" fontId="21" fillId="5" borderId="29" xfId="0" applyFont="1" applyFill="1" applyBorder="1" applyAlignment="1">
      <alignment horizontal="center" vertical="center" wrapText="1"/>
    </xf>
    <xf numFmtId="0" fontId="21" fillId="5" borderId="30"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0" fillId="0" borderId="33" xfId="0" applyFont="1" applyBorder="1" applyAlignment="1">
      <alignment vertical="center" wrapText="1"/>
    </xf>
    <xf numFmtId="0" fontId="10" fillId="0" borderId="34" xfId="0" applyFont="1" applyBorder="1" applyAlignment="1">
      <alignment vertical="center" wrapText="1"/>
    </xf>
    <xf numFmtId="0" fontId="10" fillId="0" borderId="33" xfId="0" applyFont="1" applyBorder="1" applyAlignment="1">
      <alignment horizontal="center" vertical="center" wrapText="1"/>
    </xf>
    <xf numFmtId="0" fontId="10" fillId="0" borderId="34" xfId="0" applyFont="1" applyBorder="1" applyAlignment="1">
      <alignment horizontal="center" vertical="center" wrapText="1"/>
    </xf>
    <xf numFmtId="0" fontId="10" fillId="0" borderId="36" xfId="0" applyFont="1" applyBorder="1" applyAlignment="1">
      <alignment vertical="center" wrapText="1"/>
    </xf>
    <xf numFmtId="0" fontId="10" fillId="0" borderId="36" xfId="0" applyFont="1" applyBorder="1" applyAlignment="1">
      <alignment horizontal="center" vertical="center" wrapText="1"/>
    </xf>
    <xf numFmtId="0" fontId="13" fillId="7" borderId="33" xfId="0" applyFont="1" applyFill="1" applyBorder="1" applyAlignment="1">
      <alignment horizontal="center" vertical="center" wrapText="1"/>
    </xf>
    <xf numFmtId="0" fontId="13" fillId="7" borderId="36" xfId="0" applyFont="1" applyFill="1" applyBorder="1" applyAlignment="1">
      <alignment horizontal="center" vertical="center" wrapText="1"/>
    </xf>
    <xf numFmtId="0" fontId="13" fillId="7" borderId="34" xfId="0" applyFont="1" applyFill="1" applyBorder="1" applyAlignment="1">
      <alignment horizontal="center" vertical="center" wrapText="1"/>
    </xf>
    <xf numFmtId="0" fontId="10" fillId="7" borderId="33" xfId="0" applyFont="1" applyFill="1" applyBorder="1" applyAlignment="1">
      <alignment horizontal="justify" vertical="center" wrapText="1"/>
    </xf>
    <xf numFmtId="0" fontId="10" fillId="7" borderId="36" xfId="0" applyFont="1" applyFill="1" applyBorder="1" applyAlignment="1">
      <alignment horizontal="justify" vertical="center" wrapText="1"/>
    </xf>
    <xf numFmtId="0" fontId="10" fillId="7" borderId="34" xfId="0" applyFont="1" applyFill="1" applyBorder="1" applyAlignment="1">
      <alignment horizontal="justify" vertical="center" wrapText="1"/>
    </xf>
    <xf numFmtId="0" fontId="27" fillId="0" borderId="0" xfId="0" applyFont="1" applyAlignment="1">
      <alignment horizontal="center" vertical="center"/>
    </xf>
    <xf numFmtId="0" fontId="10" fillId="0" borderId="33" xfId="0" applyFont="1" applyBorder="1" applyAlignment="1">
      <alignment horizontal="justify" vertical="center" wrapText="1"/>
    </xf>
    <xf numFmtId="0" fontId="10" fillId="0" borderId="36" xfId="0" applyFont="1" applyBorder="1" applyAlignment="1">
      <alignment horizontal="justify" vertical="center" wrapText="1"/>
    </xf>
    <xf numFmtId="0" fontId="10" fillId="0" borderId="34" xfId="0" applyFont="1" applyBorder="1" applyAlignment="1">
      <alignment horizontal="justify" vertical="center" wrapText="1"/>
    </xf>
  </cellXfs>
  <cellStyles count="12">
    <cellStyle name="Activity" xfId="6"/>
    <cellStyle name="Label" xfId="5"/>
    <cellStyle name="Normal" xfId="0" builtinId="0"/>
    <cellStyle name="Normal 2" xfId="1"/>
    <cellStyle name="Normal 3" xfId="2"/>
    <cellStyle name="Normal 4" xfId="11"/>
    <cellStyle name="Percent Complete" xfId="7"/>
    <cellStyle name="Period Headers" xfId="9"/>
    <cellStyle name="Period Highlight Control" xfId="4"/>
    <cellStyle name="Porcentaje 2" xfId="10"/>
    <cellStyle name="Project Headers" xfId="8"/>
    <cellStyle name="Título 1 2" xfId="3"/>
  </cellStyles>
  <dxfs count="4">
    <dxf>
      <font>
        <color rgb="FF9C0006"/>
      </font>
      <fill>
        <patternFill>
          <bgColor rgb="FFFFC7CE"/>
        </patternFill>
      </fill>
    </dxf>
    <dxf>
      <font>
        <color theme="9"/>
      </font>
      <fill>
        <patternFill>
          <bgColor rgb="FFFFFF00"/>
        </patternFill>
      </fill>
    </dxf>
    <dxf>
      <font>
        <color theme="3"/>
      </font>
      <fill>
        <patternFill>
          <bgColor rgb="FF00B050"/>
        </patternFill>
      </fill>
    </dxf>
    <dxf>
      <border>
        <top style="thin">
          <color theme="7"/>
        </top>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stacked"/>
        <c:varyColors val="0"/>
        <c:ser>
          <c:idx val="0"/>
          <c:order val="0"/>
          <c:tx>
            <c:strRef>
              <c:f>'II parte'!$D$7</c:f>
              <c:strCache>
                <c:ptCount val="1"/>
                <c:pt idx="0">
                  <c:v>Fecha de inicio</c:v>
                </c:pt>
              </c:strCache>
            </c:strRef>
          </c:tx>
          <c:spPr>
            <a:noFill/>
          </c:spPr>
          <c:invertIfNegative val="0"/>
          <c:val>
            <c:numRef>
              <c:f>'II parte'!$D$9:$D$13</c:f>
              <c:numCache>
                <c:formatCode>m/d/yyyy</c:formatCode>
                <c:ptCount val="5"/>
                <c:pt idx="0">
                  <c:v>41913</c:v>
                </c:pt>
                <c:pt idx="1">
                  <c:v>41944</c:v>
                </c:pt>
                <c:pt idx="2">
                  <c:v>42186</c:v>
                </c:pt>
                <c:pt idx="3">
                  <c:v>42248</c:v>
                </c:pt>
                <c:pt idx="4">
                  <c:v>42339</c:v>
                </c:pt>
              </c:numCache>
            </c:numRef>
          </c:val>
        </c:ser>
        <c:ser>
          <c:idx val="1"/>
          <c:order val="1"/>
          <c:tx>
            <c:strRef>
              <c:f>'II parte'!$F$7</c:f>
              <c:strCache>
                <c:ptCount val="1"/>
                <c:pt idx="0">
                  <c:v>DURACIÓN</c:v>
                </c:pt>
              </c:strCache>
            </c:strRef>
          </c:tx>
          <c:invertIfNegative val="0"/>
          <c:val>
            <c:numRef>
              <c:f>'II parte'!$F$9:$F$13</c:f>
              <c:numCache>
                <c:formatCode>0.0</c:formatCode>
                <c:ptCount val="5"/>
                <c:pt idx="0">
                  <c:v>29</c:v>
                </c:pt>
                <c:pt idx="1">
                  <c:v>90</c:v>
                </c:pt>
                <c:pt idx="2">
                  <c:v>61</c:v>
                </c:pt>
                <c:pt idx="3">
                  <c:v>90</c:v>
                </c:pt>
                <c:pt idx="4">
                  <c:v>17</c:v>
                </c:pt>
              </c:numCache>
            </c:numRef>
          </c:val>
        </c:ser>
        <c:dLbls>
          <c:showLegendKey val="0"/>
          <c:showVal val="0"/>
          <c:showCatName val="0"/>
          <c:showSerName val="0"/>
          <c:showPercent val="0"/>
          <c:showBubbleSize val="0"/>
        </c:dLbls>
        <c:gapWidth val="51"/>
        <c:overlap val="100"/>
        <c:axId val="61364096"/>
        <c:axId val="61365632"/>
      </c:barChart>
      <c:catAx>
        <c:axId val="61364096"/>
        <c:scaling>
          <c:orientation val="maxMin"/>
        </c:scaling>
        <c:delete val="0"/>
        <c:axPos val="l"/>
        <c:majorTickMark val="out"/>
        <c:minorTickMark val="none"/>
        <c:tickLblPos val="nextTo"/>
        <c:crossAx val="61365632"/>
        <c:crosses val="autoZero"/>
        <c:auto val="1"/>
        <c:lblAlgn val="ctr"/>
        <c:lblOffset val="100"/>
        <c:noMultiLvlLbl val="0"/>
      </c:catAx>
      <c:valAx>
        <c:axId val="61365632"/>
        <c:scaling>
          <c:orientation val="minMax"/>
          <c:max val="42356"/>
          <c:min val="41913"/>
        </c:scaling>
        <c:delete val="0"/>
        <c:axPos val="t"/>
        <c:majorGridlines/>
        <c:numFmt formatCode="dd/mm" sourceLinked="0"/>
        <c:majorTickMark val="out"/>
        <c:minorTickMark val="none"/>
        <c:tickLblPos val="nextTo"/>
        <c:txPr>
          <a:bodyPr/>
          <a:lstStyle/>
          <a:p>
            <a:pPr>
              <a:defRPr sz="1400"/>
            </a:pPr>
            <a:endParaRPr lang="es-ES"/>
          </a:p>
        </c:txPr>
        <c:crossAx val="61364096"/>
        <c:crosses val="autoZero"/>
        <c:crossBetween val="between"/>
      </c:valAx>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8</xdr:col>
      <xdr:colOff>158749</xdr:colOff>
      <xdr:row>5</xdr:row>
      <xdr:rowOff>127000</xdr:rowOff>
    </xdr:from>
    <xdr:to>
      <xdr:col>69</xdr:col>
      <xdr:colOff>95249</xdr:colOff>
      <xdr:row>13</xdr:row>
      <xdr:rowOff>0</xdr:rowOff>
    </xdr:to>
    <xdr:graphicFrame macro="">
      <xdr:nvGraphicFramePr>
        <xdr:cNvPr id="2"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tabSelected="1" zoomScale="110" zoomScaleNormal="110" workbookViewId="0">
      <selection activeCell="M10" sqref="M10"/>
    </sheetView>
  </sheetViews>
  <sheetFormatPr baseColWidth="10" defaultRowHeight="12.75" x14ac:dyDescent="0.2"/>
  <cols>
    <col min="1" max="3" width="11.42578125" style="41"/>
    <col min="4" max="4" width="11.85546875" style="41" bestFit="1" customWidth="1"/>
    <col min="5" max="5" width="9.140625" style="41" customWidth="1"/>
    <col min="6" max="16384" width="11.42578125" style="41"/>
  </cols>
  <sheetData>
    <row r="1" spans="1:11" ht="25.5" customHeight="1" x14ac:dyDescent="0.2">
      <c r="A1" s="100" t="s">
        <v>0</v>
      </c>
      <c r="B1" s="100"/>
      <c r="C1" s="100"/>
      <c r="D1" s="100"/>
      <c r="E1" s="100"/>
      <c r="F1" s="100"/>
      <c r="G1" s="100"/>
      <c r="H1" s="100"/>
      <c r="I1" s="100"/>
    </row>
    <row r="2" spans="1:11" x14ac:dyDescent="0.2">
      <c r="A2" s="110"/>
      <c r="B2" s="110"/>
      <c r="C2" s="110"/>
      <c r="D2" s="110"/>
      <c r="E2" s="110"/>
      <c r="F2" s="110"/>
      <c r="G2" s="110"/>
      <c r="H2" s="110"/>
      <c r="I2" s="110"/>
    </row>
    <row r="3" spans="1:11" ht="12.75" customHeight="1" x14ac:dyDescent="0.2">
      <c r="A3" s="87" t="s">
        <v>294</v>
      </c>
      <c r="B3" s="87"/>
      <c r="C3" s="87"/>
      <c r="D3" s="87"/>
      <c r="E3" s="87"/>
      <c r="F3" s="87"/>
      <c r="G3" s="87"/>
      <c r="H3" s="87"/>
      <c r="I3" s="87"/>
    </row>
    <row r="4" spans="1:11" ht="13.5" customHeight="1" x14ac:dyDescent="0.2">
      <c r="A4" s="87"/>
      <c r="B4" s="87"/>
      <c r="C4" s="87"/>
      <c r="D4" s="87"/>
      <c r="E4" s="87"/>
      <c r="F4" s="87"/>
      <c r="G4" s="87"/>
      <c r="H4" s="87"/>
      <c r="I4" s="87"/>
    </row>
    <row r="5" spans="1:11" x14ac:dyDescent="0.2">
      <c r="A5" s="86"/>
      <c r="B5" s="86"/>
      <c r="C5" s="86"/>
      <c r="D5" s="86"/>
      <c r="E5" s="86"/>
      <c r="F5" s="86"/>
      <c r="G5" s="86"/>
      <c r="H5" s="86"/>
      <c r="I5" s="86"/>
    </row>
    <row r="6" spans="1:11" x14ac:dyDescent="0.2">
      <c r="A6" s="101" t="s">
        <v>301</v>
      </c>
      <c r="B6" s="102"/>
      <c r="C6" s="102"/>
      <c r="D6" s="102"/>
      <c r="E6" s="102"/>
      <c r="F6" s="102"/>
      <c r="G6" s="102"/>
      <c r="H6" s="102"/>
      <c r="I6" s="103"/>
    </row>
    <row r="7" spans="1:11" x14ac:dyDescent="0.2">
      <c r="A7" s="104"/>
      <c r="B7" s="105"/>
      <c r="C7" s="105"/>
      <c r="D7" s="105"/>
      <c r="E7" s="105"/>
      <c r="F7" s="105"/>
      <c r="G7" s="105"/>
      <c r="H7" s="105"/>
      <c r="I7" s="106"/>
    </row>
    <row r="8" spans="1:11" ht="20.25" x14ac:dyDescent="0.2">
      <c r="A8" s="104"/>
      <c r="B8" s="105"/>
      <c r="C8" s="105"/>
      <c r="D8" s="105"/>
      <c r="E8" s="105"/>
      <c r="F8" s="105"/>
      <c r="G8" s="105"/>
      <c r="H8" s="105"/>
      <c r="I8" s="106"/>
      <c r="K8" s="50"/>
    </row>
    <row r="9" spans="1:11" ht="51.75" customHeight="1" x14ac:dyDescent="0.2">
      <c r="A9" s="107"/>
      <c r="B9" s="108"/>
      <c r="C9" s="108"/>
      <c r="D9" s="108"/>
      <c r="E9" s="108"/>
      <c r="F9" s="108"/>
      <c r="G9" s="108"/>
      <c r="H9" s="108"/>
      <c r="I9" s="109"/>
    </row>
    <row r="10" spans="1:11" x14ac:dyDescent="0.2">
      <c r="A10" s="86"/>
      <c r="B10" s="86"/>
      <c r="C10" s="86"/>
      <c r="D10" s="86"/>
      <c r="E10" s="86"/>
      <c r="F10" s="86"/>
      <c r="G10" s="86"/>
      <c r="H10" s="86"/>
      <c r="I10" s="86"/>
    </row>
    <row r="11" spans="1:11" ht="12.75" customHeight="1" x14ac:dyDescent="0.2">
      <c r="A11" s="87" t="s">
        <v>295</v>
      </c>
      <c r="B11" s="87"/>
      <c r="C11" s="87"/>
      <c r="D11" s="87"/>
      <c r="E11" s="87"/>
      <c r="F11" s="87"/>
      <c r="G11" s="87"/>
      <c r="H11" s="87"/>
      <c r="I11" s="87"/>
    </row>
    <row r="12" spans="1:11" ht="15" x14ac:dyDescent="0.25">
      <c r="A12" s="87"/>
      <c r="B12" s="87"/>
      <c r="C12" s="87"/>
      <c r="D12" s="87"/>
      <c r="E12" s="87"/>
      <c r="F12" s="87"/>
      <c r="G12" s="87"/>
      <c r="H12" s="87"/>
      <c r="I12" s="87"/>
      <c r="K12" s="51"/>
    </row>
    <row r="13" spans="1:11" x14ac:dyDescent="0.2">
      <c r="A13" s="86"/>
      <c r="B13" s="86"/>
      <c r="C13" s="86"/>
      <c r="D13" s="86"/>
      <c r="E13" s="86"/>
      <c r="F13" s="86"/>
      <c r="G13" s="86"/>
      <c r="H13" s="86"/>
      <c r="I13" s="86"/>
    </row>
    <row r="14" spans="1:11" ht="13.5" customHeight="1" x14ac:dyDescent="0.2">
      <c r="A14" s="87" t="s">
        <v>296</v>
      </c>
      <c r="B14" s="87"/>
      <c r="C14" s="87"/>
      <c r="D14" s="87"/>
      <c r="E14" s="86"/>
      <c r="F14" s="89" t="s">
        <v>1</v>
      </c>
      <c r="G14" s="90"/>
      <c r="H14" s="90"/>
      <c r="I14" s="91"/>
    </row>
    <row r="15" spans="1:11" ht="19.5" customHeight="1" x14ac:dyDescent="0.2">
      <c r="A15" s="92" t="s">
        <v>6</v>
      </c>
      <c r="B15" s="92"/>
      <c r="C15" s="52" t="s">
        <v>7</v>
      </c>
      <c r="D15" s="53" t="s">
        <v>8</v>
      </c>
      <c r="E15" s="86"/>
      <c r="F15" s="93" t="s">
        <v>276</v>
      </c>
      <c r="G15" s="94"/>
      <c r="H15" s="94"/>
      <c r="I15" s="95"/>
      <c r="K15" s="54"/>
    </row>
    <row r="16" spans="1:11" ht="18.75" x14ac:dyDescent="0.2">
      <c r="A16" s="99">
        <v>41913</v>
      </c>
      <c r="B16" s="99"/>
      <c r="C16" s="55">
        <v>42339</v>
      </c>
      <c r="D16" s="56">
        <f>+C16-A16</f>
        <v>426</v>
      </c>
      <c r="E16" s="86"/>
      <c r="F16" s="96"/>
      <c r="G16" s="97"/>
      <c r="H16" s="97"/>
      <c r="I16" s="98"/>
      <c r="K16" s="54"/>
    </row>
    <row r="17" spans="1:11" x14ac:dyDescent="0.2">
      <c r="A17" s="86"/>
      <c r="B17" s="86"/>
      <c r="C17" s="86"/>
      <c r="D17" s="86"/>
      <c r="E17" s="86"/>
      <c r="F17" s="86"/>
      <c r="G17" s="86"/>
      <c r="H17" s="86"/>
      <c r="I17" s="86"/>
    </row>
    <row r="18" spans="1:11" x14ac:dyDescent="0.2">
      <c r="A18" s="79" t="s">
        <v>297</v>
      </c>
      <c r="B18" s="80"/>
      <c r="C18" s="80"/>
      <c r="D18" s="80"/>
      <c r="E18" s="80"/>
      <c r="F18" s="80"/>
      <c r="G18" s="80"/>
      <c r="H18" s="80"/>
      <c r="I18" s="81"/>
    </row>
    <row r="19" spans="1:11" ht="18.75" x14ac:dyDescent="0.2">
      <c r="A19" s="82"/>
      <c r="B19" s="83"/>
      <c r="C19" s="83"/>
      <c r="D19" s="83"/>
      <c r="E19" s="83"/>
      <c r="F19" s="83"/>
      <c r="G19" s="83"/>
      <c r="H19" s="83"/>
      <c r="I19" s="84"/>
      <c r="K19" s="54"/>
    </row>
    <row r="20" spans="1:11" x14ac:dyDescent="0.2">
      <c r="A20" s="86"/>
      <c r="B20" s="86"/>
      <c r="C20" s="86"/>
      <c r="D20" s="86"/>
      <c r="E20" s="86"/>
      <c r="F20" s="86"/>
      <c r="G20" s="86"/>
      <c r="H20" s="86"/>
      <c r="I20" s="86"/>
    </row>
    <row r="21" spans="1:11" x14ac:dyDescent="0.2">
      <c r="A21" s="88" t="s">
        <v>298</v>
      </c>
      <c r="B21" s="80"/>
      <c r="C21" s="80"/>
      <c r="D21" s="80"/>
      <c r="E21" s="80"/>
      <c r="F21" s="80"/>
      <c r="G21" s="80"/>
      <c r="H21" s="80"/>
      <c r="I21" s="81"/>
    </row>
    <row r="22" spans="1:11" ht="18.75" x14ac:dyDescent="0.2">
      <c r="A22" s="82"/>
      <c r="B22" s="83"/>
      <c r="C22" s="83"/>
      <c r="D22" s="83"/>
      <c r="E22" s="83"/>
      <c r="F22" s="83"/>
      <c r="G22" s="83"/>
      <c r="H22" s="83"/>
      <c r="I22" s="84"/>
      <c r="K22" s="54"/>
    </row>
    <row r="23" spans="1:11" x14ac:dyDescent="0.2">
      <c r="A23" s="86"/>
      <c r="B23" s="86"/>
      <c r="C23" s="86"/>
      <c r="D23" s="86"/>
      <c r="E23" s="86"/>
      <c r="F23" s="86"/>
      <c r="G23" s="86"/>
      <c r="H23" s="86"/>
      <c r="I23" s="86"/>
    </row>
    <row r="24" spans="1:11" ht="18.75" x14ac:dyDescent="0.2">
      <c r="A24" s="79" t="s">
        <v>299</v>
      </c>
      <c r="B24" s="80"/>
      <c r="C24" s="80"/>
      <c r="D24" s="80"/>
      <c r="E24" s="80"/>
      <c r="F24" s="80"/>
      <c r="G24" s="80"/>
      <c r="H24" s="80"/>
      <c r="I24" s="81"/>
      <c r="K24" s="54"/>
    </row>
    <row r="25" spans="1:11" ht="45.75" customHeight="1" x14ac:dyDescent="0.2">
      <c r="A25" s="82"/>
      <c r="B25" s="83"/>
      <c r="C25" s="83"/>
      <c r="D25" s="83"/>
      <c r="E25" s="83"/>
      <c r="F25" s="83"/>
      <c r="G25" s="83"/>
      <c r="H25" s="83"/>
      <c r="I25" s="84"/>
    </row>
    <row r="26" spans="1:11" x14ac:dyDescent="0.2">
      <c r="A26" s="86"/>
      <c r="B26" s="86"/>
      <c r="C26" s="86"/>
      <c r="D26" s="86"/>
      <c r="E26" s="86"/>
      <c r="F26" s="86"/>
      <c r="G26" s="86"/>
      <c r="H26" s="86"/>
      <c r="I26" s="86"/>
    </row>
    <row r="27" spans="1:11" ht="19.5" customHeight="1" x14ac:dyDescent="0.2">
      <c r="A27" s="79" t="s">
        <v>300</v>
      </c>
      <c r="B27" s="80"/>
      <c r="C27" s="80"/>
      <c r="D27" s="80"/>
      <c r="E27" s="80"/>
      <c r="F27" s="80"/>
      <c r="G27" s="80"/>
      <c r="H27" s="80"/>
      <c r="I27" s="81"/>
    </row>
    <row r="28" spans="1:11" ht="16.5" customHeight="1" x14ac:dyDescent="0.2">
      <c r="A28" s="82"/>
      <c r="B28" s="83"/>
      <c r="C28" s="83"/>
      <c r="D28" s="83"/>
      <c r="E28" s="83"/>
      <c r="F28" s="83"/>
      <c r="G28" s="83"/>
      <c r="H28" s="83"/>
      <c r="I28" s="84"/>
    </row>
    <row r="29" spans="1:11" x14ac:dyDescent="0.2">
      <c r="A29" s="85"/>
      <c r="B29" s="85"/>
      <c r="C29" s="85"/>
      <c r="D29" s="85"/>
      <c r="E29" s="85"/>
      <c r="F29" s="85"/>
      <c r="G29" s="85"/>
      <c r="H29" s="85"/>
      <c r="I29" s="85"/>
    </row>
  </sheetData>
  <mergeCells count="23">
    <mergeCell ref="A10:I10"/>
    <mergeCell ref="A1:I1"/>
    <mergeCell ref="A3:I4"/>
    <mergeCell ref="A6:I9"/>
    <mergeCell ref="A5:I5"/>
    <mergeCell ref="A2:I2"/>
    <mergeCell ref="A11:I12"/>
    <mergeCell ref="A18:I19"/>
    <mergeCell ref="A21:I22"/>
    <mergeCell ref="A17:I17"/>
    <mergeCell ref="A20:I20"/>
    <mergeCell ref="E14:E16"/>
    <mergeCell ref="A13:I13"/>
    <mergeCell ref="F14:I14"/>
    <mergeCell ref="A15:B15"/>
    <mergeCell ref="F15:I16"/>
    <mergeCell ref="A16:B16"/>
    <mergeCell ref="A14:D14"/>
    <mergeCell ref="A27:I28"/>
    <mergeCell ref="A29:I29"/>
    <mergeCell ref="A26:I26"/>
    <mergeCell ref="A23:I23"/>
    <mergeCell ref="A24:I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B23"/>
  <sheetViews>
    <sheetView showGridLines="0" zoomScale="60" zoomScaleNormal="60" workbookViewId="0">
      <selection activeCell="B2" sqref="B2:J4"/>
    </sheetView>
  </sheetViews>
  <sheetFormatPr baseColWidth="10" defaultColWidth="3.140625" defaultRowHeight="15.75" x14ac:dyDescent="0.25"/>
  <cols>
    <col min="1" max="1" width="3" style="9" customWidth="1"/>
    <col min="2" max="2" width="48.28515625" style="22" bestFit="1" customWidth="1"/>
    <col min="3" max="3" width="37.5703125" style="22" bestFit="1" customWidth="1"/>
    <col min="4" max="4" width="22.5703125" style="22" bestFit="1" customWidth="1"/>
    <col min="5" max="5" width="16.85546875" style="22" bestFit="1" customWidth="1"/>
    <col min="6" max="6" width="19.28515625" style="20" customWidth="1"/>
    <col min="7" max="7" width="19.42578125" style="20" customWidth="1"/>
    <col min="8" max="8" width="13.140625" style="20" customWidth="1"/>
    <col min="9" max="9" width="13.28515625" style="20" customWidth="1"/>
    <col min="10" max="10" width="36.7109375" style="19" customWidth="1"/>
    <col min="11" max="16384" width="3.140625" style="9"/>
  </cols>
  <sheetData>
    <row r="2" spans="1:28" x14ac:dyDescent="0.2">
      <c r="B2" s="111" t="s">
        <v>279</v>
      </c>
      <c r="C2" s="111"/>
      <c r="D2" s="111"/>
      <c r="E2" s="111"/>
      <c r="F2" s="111"/>
      <c r="G2" s="111"/>
      <c r="H2" s="111"/>
      <c r="I2" s="111"/>
      <c r="J2" s="111"/>
    </row>
    <row r="3" spans="1:28" ht="21" customHeight="1" x14ac:dyDescent="0.2">
      <c r="B3" s="111"/>
      <c r="C3" s="111"/>
      <c r="D3" s="111"/>
      <c r="E3" s="111"/>
      <c r="F3" s="111"/>
      <c r="G3" s="111"/>
      <c r="H3" s="111"/>
      <c r="I3" s="111"/>
      <c r="J3" s="111"/>
    </row>
    <row r="4" spans="1:28" ht="18.75" customHeight="1" x14ac:dyDescent="0.2">
      <c r="B4" s="111"/>
      <c r="C4" s="111"/>
      <c r="D4" s="111"/>
      <c r="E4" s="111"/>
      <c r="F4" s="111"/>
      <c r="G4" s="111"/>
      <c r="H4" s="111"/>
      <c r="I4" s="111"/>
      <c r="J4" s="111"/>
    </row>
    <row r="6" spans="1:28" x14ac:dyDescent="0.25">
      <c r="B6" s="10"/>
      <c r="C6" s="10"/>
      <c r="D6" s="10"/>
      <c r="E6" s="10"/>
      <c r="F6" s="10"/>
      <c r="G6" s="10"/>
      <c r="H6" s="10"/>
      <c r="I6" s="10"/>
      <c r="J6" s="11"/>
    </row>
    <row r="7" spans="1:28" s="16" customFormat="1" ht="54" customHeight="1" x14ac:dyDescent="0.2">
      <c r="A7" s="12" t="s">
        <v>9</v>
      </c>
      <c r="B7" s="13" t="s">
        <v>280</v>
      </c>
      <c r="C7" s="13" t="s">
        <v>2</v>
      </c>
      <c r="D7" s="14" t="s">
        <v>3</v>
      </c>
      <c r="E7" s="14" t="s">
        <v>5</v>
      </c>
      <c r="F7" s="13" t="s">
        <v>8</v>
      </c>
      <c r="G7" s="14" t="s">
        <v>4</v>
      </c>
      <c r="H7" s="13"/>
      <c r="I7" s="13"/>
      <c r="J7" s="15"/>
    </row>
    <row r="8" spans="1:28" x14ac:dyDescent="0.25">
      <c r="B8" s="17"/>
      <c r="C8" s="17"/>
      <c r="D8" s="17"/>
      <c r="E8" s="17"/>
      <c r="F8" s="17"/>
      <c r="G8" s="18">
        <f>+AVERAGE(G9:G13)</f>
        <v>0.6</v>
      </c>
      <c r="H8" s="17"/>
      <c r="I8" s="17"/>
      <c r="K8" s="20"/>
    </row>
    <row r="9" spans="1:28" ht="45" customHeight="1" x14ac:dyDescent="0.25">
      <c r="A9" s="21">
        <v>1</v>
      </c>
      <c r="B9" s="1" t="s">
        <v>277</v>
      </c>
      <c r="C9" s="2" t="s">
        <v>269</v>
      </c>
      <c r="D9" s="3">
        <v>41913</v>
      </c>
      <c r="E9" s="3">
        <v>41942</v>
      </c>
      <c r="F9" s="4">
        <f>E9-D9</f>
        <v>29</v>
      </c>
      <c r="G9" s="5">
        <v>1</v>
      </c>
      <c r="H9" s="6"/>
      <c r="I9" s="7"/>
    </row>
    <row r="10" spans="1:28" ht="57" customHeight="1" x14ac:dyDescent="0.25">
      <c r="A10" s="21">
        <v>2</v>
      </c>
      <c r="B10" s="1" t="s">
        <v>278</v>
      </c>
      <c r="C10" s="2" t="s">
        <v>269</v>
      </c>
      <c r="D10" s="3">
        <v>41944</v>
      </c>
      <c r="E10" s="3">
        <v>42034</v>
      </c>
      <c r="F10" s="4">
        <f t="shared" ref="F10:F12" si="0">E10-D10</f>
        <v>90</v>
      </c>
      <c r="G10" s="5">
        <v>1</v>
      </c>
      <c r="H10" s="6"/>
      <c r="I10" s="7"/>
    </row>
    <row r="11" spans="1:28" ht="70.5" customHeight="1" x14ac:dyDescent="0.25">
      <c r="A11" s="21">
        <v>3</v>
      </c>
      <c r="B11" s="1" t="s">
        <v>270</v>
      </c>
      <c r="C11" s="2" t="s">
        <v>271</v>
      </c>
      <c r="D11" s="3">
        <v>42186</v>
      </c>
      <c r="E11" s="3">
        <v>42247</v>
      </c>
      <c r="F11" s="4">
        <f t="shared" si="0"/>
        <v>61</v>
      </c>
      <c r="G11" s="5">
        <v>1</v>
      </c>
      <c r="H11" s="6"/>
      <c r="I11" s="7"/>
    </row>
    <row r="12" spans="1:28" ht="65.25" customHeight="1" x14ac:dyDescent="0.25">
      <c r="A12" s="21">
        <v>4</v>
      </c>
      <c r="B12" s="8" t="s">
        <v>272</v>
      </c>
      <c r="C12" s="2" t="s">
        <v>273</v>
      </c>
      <c r="D12" s="3">
        <v>42248</v>
      </c>
      <c r="E12" s="3">
        <v>42338</v>
      </c>
      <c r="F12" s="4">
        <f t="shared" si="0"/>
        <v>90</v>
      </c>
      <c r="G12" s="73">
        <v>0</v>
      </c>
      <c r="H12" s="6"/>
      <c r="I12" s="7"/>
    </row>
    <row r="13" spans="1:28" ht="146.25" customHeight="1" x14ac:dyDescent="0.25">
      <c r="A13" s="21">
        <v>5</v>
      </c>
      <c r="B13" s="1" t="s">
        <v>274</v>
      </c>
      <c r="C13" s="2" t="s">
        <v>275</v>
      </c>
      <c r="D13" s="3">
        <v>42339</v>
      </c>
      <c r="E13" s="3">
        <v>42356</v>
      </c>
      <c r="F13" s="4">
        <f>E13-D13</f>
        <v>17</v>
      </c>
      <c r="G13" s="5">
        <v>0</v>
      </c>
      <c r="H13" s="6"/>
      <c r="I13" s="7"/>
    </row>
    <row r="14" spans="1:28" x14ac:dyDescent="0.25">
      <c r="J14" s="23"/>
    </row>
    <row r="16" spans="1:28" ht="27" customHeight="1" x14ac:dyDescent="0.2">
      <c r="B16" s="112" t="s">
        <v>281</v>
      </c>
      <c r="C16" s="113"/>
      <c r="D16" s="113"/>
      <c r="E16" s="113"/>
      <c r="F16" s="113"/>
      <c r="G16" s="113"/>
      <c r="H16" s="113"/>
      <c r="I16" s="113"/>
      <c r="J16" s="113"/>
      <c r="K16" s="113"/>
      <c r="L16" s="113"/>
      <c r="M16" s="113"/>
      <c r="N16" s="113"/>
      <c r="O16" s="113"/>
      <c r="P16" s="113"/>
      <c r="Q16" s="113"/>
      <c r="R16" s="113"/>
      <c r="S16" s="113"/>
      <c r="T16" s="113"/>
      <c r="U16" s="113"/>
      <c r="V16" s="113"/>
      <c r="W16" s="113"/>
      <c r="X16" s="113"/>
      <c r="Y16" s="113"/>
      <c r="Z16" s="113"/>
      <c r="AA16" s="113"/>
      <c r="AB16" s="114"/>
    </row>
    <row r="17" spans="2:28" ht="27" customHeight="1" x14ac:dyDescent="0.2">
      <c r="B17" s="115"/>
      <c r="C17" s="116"/>
      <c r="D17" s="116"/>
      <c r="E17" s="116"/>
      <c r="F17" s="116"/>
      <c r="G17" s="116"/>
      <c r="H17" s="116"/>
      <c r="I17" s="116"/>
      <c r="J17" s="116"/>
      <c r="K17" s="116"/>
      <c r="L17" s="116"/>
      <c r="M17" s="116"/>
      <c r="N17" s="116"/>
      <c r="O17" s="116"/>
      <c r="P17" s="116"/>
      <c r="Q17" s="116"/>
      <c r="R17" s="116"/>
      <c r="S17" s="116"/>
      <c r="T17" s="116"/>
      <c r="U17" s="116"/>
      <c r="V17" s="116"/>
      <c r="W17" s="116"/>
      <c r="X17" s="116"/>
      <c r="Y17" s="116"/>
      <c r="Z17" s="116"/>
      <c r="AA17" s="116"/>
      <c r="AB17" s="117"/>
    </row>
    <row r="18" spans="2:28" ht="27" customHeight="1" x14ac:dyDescent="0.2">
      <c r="B18" s="115"/>
      <c r="C18" s="116"/>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116"/>
      <c r="AB18" s="117"/>
    </row>
    <row r="19" spans="2:28" ht="27" customHeight="1" x14ac:dyDescent="0.2">
      <c r="B19" s="115"/>
      <c r="C19" s="116"/>
      <c r="D19" s="116"/>
      <c r="E19" s="116"/>
      <c r="F19" s="116"/>
      <c r="G19" s="116"/>
      <c r="H19" s="116"/>
      <c r="I19" s="116"/>
      <c r="J19" s="116"/>
      <c r="K19" s="116"/>
      <c r="L19" s="116"/>
      <c r="M19" s="116"/>
      <c r="N19" s="116"/>
      <c r="O19" s="116"/>
      <c r="P19" s="116"/>
      <c r="Q19" s="116"/>
      <c r="R19" s="116"/>
      <c r="S19" s="116"/>
      <c r="T19" s="116"/>
      <c r="U19" s="116"/>
      <c r="V19" s="116"/>
      <c r="W19" s="116"/>
      <c r="X19" s="116"/>
      <c r="Y19" s="116"/>
      <c r="Z19" s="116"/>
      <c r="AA19" s="116"/>
      <c r="AB19" s="117"/>
    </row>
    <row r="20" spans="2:28" ht="27" customHeight="1" x14ac:dyDescent="0.2">
      <c r="B20" s="115"/>
      <c r="C20" s="116"/>
      <c r="D20" s="116"/>
      <c r="E20" s="116"/>
      <c r="F20" s="116"/>
      <c r="G20" s="116"/>
      <c r="H20" s="116"/>
      <c r="I20" s="116"/>
      <c r="J20" s="116"/>
      <c r="K20" s="116"/>
      <c r="L20" s="116"/>
      <c r="M20" s="116"/>
      <c r="N20" s="116"/>
      <c r="O20" s="116"/>
      <c r="P20" s="116"/>
      <c r="Q20" s="116"/>
      <c r="R20" s="116"/>
      <c r="S20" s="116"/>
      <c r="T20" s="116"/>
      <c r="U20" s="116"/>
      <c r="V20" s="116"/>
      <c r="W20" s="116"/>
      <c r="X20" s="116"/>
      <c r="Y20" s="116"/>
      <c r="Z20" s="116"/>
      <c r="AA20" s="116"/>
      <c r="AB20" s="117"/>
    </row>
    <row r="21" spans="2:28" ht="27" customHeight="1" x14ac:dyDescent="0.2">
      <c r="B21" s="115"/>
      <c r="C21" s="116"/>
      <c r="D21" s="116"/>
      <c r="E21" s="116"/>
      <c r="F21" s="116"/>
      <c r="G21" s="116"/>
      <c r="H21" s="116"/>
      <c r="I21" s="116"/>
      <c r="J21" s="116"/>
      <c r="K21" s="116"/>
      <c r="L21" s="116"/>
      <c r="M21" s="116"/>
      <c r="N21" s="116"/>
      <c r="O21" s="116"/>
      <c r="P21" s="116"/>
      <c r="Q21" s="116"/>
      <c r="R21" s="116"/>
      <c r="S21" s="116"/>
      <c r="T21" s="116"/>
      <c r="U21" s="116"/>
      <c r="V21" s="116"/>
      <c r="W21" s="116"/>
      <c r="X21" s="116"/>
      <c r="Y21" s="116"/>
      <c r="Z21" s="116"/>
      <c r="AA21" s="116"/>
      <c r="AB21" s="117"/>
    </row>
    <row r="22" spans="2:28" ht="27" customHeight="1" x14ac:dyDescent="0.2">
      <c r="B22" s="115"/>
      <c r="C22" s="116"/>
      <c r="D22" s="116"/>
      <c r="E22" s="116"/>
      <c r="F22" s="116"/>
      <c r="G22" s="116"/>
      <c r="H22" s="116"/>
      <c r="I22" s="116"/>
      <c r="J22" s="116"/>
      <c r="K22" s="116"/>
      <c r="L22" s="116"/>
      <c r="M22" s="116"/>
      <c r="N22" s="116"/>
      <c r="O22" s="116"/>
      <c r="P22" s="116"/>
      <c r="Q22" s="116"/>
      <c r="R22" s="116"/>
      <c r="S22" s="116"/>
      <c r="T22" s="116"/>
      <c r="U22" s="116"/>
      <c r="V22" s="116"/>
      <c r="W22" s="116"/>
      <c r="X22" s="116"/>
      <c r="Y22" s="116"/>
      <c r="Z22" s="116"/>
      <c r="AA22" s="116"/>
      <c r="AB22" s="117"/>
    </row>
    <row r="23" spans="2:28" ht="27" customHeight="1" x14ac:dyDescent="0.2">
      <c r="B23" s="118"/>
      <c r="C23" s="119"/>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c r="AB23" s="120"/>
    </row>
  </sheetData>
  <mergeCells count="2">
    <mergeCell ref="B2:J4"/>
    <mergeCell ref="B16:AB23"/>
  </mergeCells>
  <conditionalFormatting sqref="B14:J14">
    <cfRule type="expression" dxfId="3" priority="4">
      <formula>TRUE</formula>
    </cfRule>
  </conditionalFormatting>
  <conditionalFormatting sqref="G8">
    <cfRule type="cellIs" dxfId="2" priority="1" operator="between">
      <formula>0.6</formula>
      <formula>1</formula>
    </cfRule>
    <cfRule type="cellIs" dxfId="1" priority="2" operator="between">
      <formula>0.26</formula>
      <formula>0.59</formula>
    </cfRule>
    <cfRule type="cellIs" dxfId="0" priority="3" operator="between">
      <formula>0</formula>
      <formula>0.25</formula>
    </cfRule>
  </conditionalFormatting>
  <pageMargins left="0.45" right="0.45" top="0.5" bottom="0.5" header="0.3" footer="0.3"/>
  <pageSetup scale="42"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4"/>
  <sheetViews>
    <sheetView topLeftCell="A5" zoomScale="80" zoomScaleNormal="80" workbookViewId="0">
      <selection activeCell="D7" sqref="D7"/>
    </sheetView>
  </sheetViews>
  <sheetFormatPr baseColWidth="10" defaultColWidth="12.42578125" defaultRowHeight="15.75" x14ac:dyDescent="0.2"/>
  <cols>
    <col min="1" max="1" width="12.42578125" style="24"/>
    <col min="2" max="2" width="37.7109375" style="40" bestFit="1" customWidth="1"/>
    <col min="3" max="5" width="33" style="24" customWidth="1"/>
    <col min="6" max="16384" width="12.42578125" style="24"/>
  </cols>
  <sheetData>
    <row r="1" spans="2:5" x14ac:dyDescent="0.2">
      <c r="B1" s="132" t="s">
        <v>39</v>
      </c>
      <c r="C1" s="132"/>
      <c r="D1" s="132"/>
      <c r="E1" s="132"/>
    </row>
    <row r="2" spans="2:5" ht="16.5" thickBot="1" x14ac:dyDescent="0.25">
      <c r="B2" s="133"/>
      <c r="C2" s="133"/>
      <c r="D2" s="133"/>
      <c r="E2" s="133"/>
    </row>
    <row r="3" spans="2:5" ht="69" customHeight="1" x14ac:dyDescent="0.2">
      <c r="B3" s="25" t="s">
        <v>18</v>
      </c>
      <c r="C3" s="26" t="s">
        <v>42</v>
      </c>
      <c r="D3" s="27" t="s">
        <v>10</v>
      </c>
      <c r="E3" s="28">
        <v>42339</v>
      </c>
    </row>
    <row r="4" spans="2:5" ht="362.25" customHeight="1" x14ac:dyDescent="0.2">
      <c r="B4" s="29" t="s">
        <v>19</v>
      </c>
      <c r="C4" s="30" t="s">
        <v>284</v>
      </c>
      <c r="D4" s="31" t="s">
        <v>20</v>
      </c>
      <c r="E4" s="32" t="s">
        <v>285</v>
      </c>
    </row>
    <row r="5" spans="2:5" ht="81" customHeight="1" x14ac:dyDescent="0.2">
      <c r="B5" s="33" t="s">
        <v>11</v>
      </c>
      <c r="C5" s="34" t="s">
        <v>43</v>
      </c>
      <c r="D5" s="31" t="s">
        <v>12</v>
      </c>
      <c r="E5" s="35" t="s">
        <v>44</v>
      </c>
    </row>
    <row r="6" spans="2:5" ht="75" customHeight="1" thickBot="1" x14ac:dyDescent="0.25">
      <c r="B6" s="33" t="s">
        <v>21</v>
      </c>
      <c r="C6" s="36">
        <v>42286</v>
      </c>
      <c r="D6" s="31" t="s">
        <v>13</v>
      </c>
      <c r="E6" s="78">
        <v>0.6</v>
      </c>
    </row>
    <row r="7" spans="2:5" ht="75" customHeight="1" thickBot="1" x14ac:dyDescent="0.25">
      <c r="B7" s="74" t="s">
        <v>308</v>
      </c>
      <c r="C7" s="77" t="s">
        <v>310</v>
      </c>
      <c r="D7" s="75" t="s">
        <v>311</v>
      </c>
      <c r="E7" s="76" t="s">
        <v>309</v>
      </c>
    </row>
    <row r="8" spans="2:5" ht="24.75" customHeight="1" x14ac:dyDescent="0.2">
      <c r="B8" s="134" t="s">
        <v>14</v>
      </c>
      <c r="C8" s="135"/>
      <c r="D8" s="135" t="s">
        <v>15</v>
      </c>
      <c r="E8" s="136"/>
    </row>
    <row r="9" spans="2:5" ht="96.75" customHeight="1" x14ac:dyDescent="0.2">
      <c r="B9" s="137" t="s">
        <v>305</v>
      </c>
      <c r="C9" s="138"/>
      <c r="D9" s="139" t="s">
        <v>304</v>
      </c>
      <c r="E9" s="140"/>
    </row>
    <row r="10" spans="2:5" ht="99" customHeight="1" x14ac:dyDescent="0.2">
      <c r="B10" s="37" t="s">
        <v>40</v>
      </c>
      <c r="C10" s="38" t="s">
        <v>302</v>
      </c>
      <c r="D10" s="141" t="s">
        <v>303</v>
      </c>
      <c r="E10" s="142"/>
    </row>
    <row r="11" spans="2:5" ht="69.95" customHeight="1" x14ac:dyDescent="0.2">
      <c r="B11" s="39" t="s">
        <v>16</v>
      </c>
      <c r="C11" s="38" t="s">
        <v>282</v>
      </c>
      <c r="D11" s="121" t="s">
        <v>306</v>
      </c>
      <c r="E11" s="122"/>
    </row>
    <row r="12" spans="2:5" ht="27" customHeight="1" x14ac:dyDescent="0.2">
      <c r="B12" s="123" t="s">
        <v>17</v>
      </c>
      <c r="C12" s="124"/>
      <c r="D12" s="124"/>
      <c r="E12" s="125"/>
    </row>
    <row r="13" spans="2:5" ht="126" customHeight="1" thickBot="1" x14ac:dyDescent="0.25">
      <c r="B13" s="126" t="s">
        <v>307</v>
      </c>
      <c r="C13" s="127"/>
      <c r="D13" s="127"/>
      <c r="E13" s="128"/>
    </row>
    <row r="14" spans="2:5" ht="33" customHeight="1" thickBot="1" x14ac:dyDescent="0.25">
      <c r="B14" s="129" t="s">
        <v>283</v>
      </c>
      <c r="C14" s="130"/>
      <c r="D14" s="130"/>
      <c r="E14" s="131"/>
    </row>
  </sheetData>
  <mergeCells count="10">
    <mergeCell ref="D11:E11"/>
    <mergeCell ref="B12:E12"/>
    <mergeCell ref="B13:E13"/>
    <mergeCell ref="B14:E14"/>
    <mergeCell ref="B1:E2"/>
    <mergeCell ref="B8:C8"/>
    <mergeCell ref="D8:E8"/>
    <mergeCell ref="B9:C9"/>
    <mergeCell ref="D9:E9"/>
    <mergeCell ref="D10:E10"/>
  </mergeCells>
  <pageMargins left="0.75" right="0.75" top="1" bottom="1" header="0.5" footer="0.5"/>
  <pageSetup scale="61" orientation="portrait" horizontalDpi="1200" verticalDpi="1200" r:id="rId1"/>
  <colBreaks count="1" manualBreakCount="1">
    <brk id="6"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9"/>
  <sheetViews>
    <sheetView topLeftCell="A13" workbookViewId="0">
      <selection activeCell="G25" sqref="G25"/>
    </sheetView>
  </sheetViews>
  <sheetFormatPr baseColWidth="10" defaultRowHeight="12.75" x14ac:dyDescent="0.2"/>
  <cols>
    <col min="1" max="1" width="11.42578125" style="41"/>
    <col min="2" max="2" width="39" style="41" customWidth="1"/>
    <col min="3" max="3" width="53.85546875" style="41" customWidth="1"/>
    <col min="4" max="16384" width="11.42578125" style="41"/>
  </cols>
  <sheetData>
    <row r="1" spans="2:3" ht="13.5" thickBot="1" x14ac:dyDescent="0.25"/>
    <row r="2" spans="2:3" ht="33" customHeight="1" thickBot="1" x14ac:dyDescent="0.25">
      <c r="B2" s="143" t="s">
        <v>22</v>
      </c>
      <c r="C2" s="144"/>
    </row>
    <row r="3" spans="2:3" ht="38.25" customHeight="1" thickBot="1" x14ac:dyDescent="0.25">
      <c r="B3" s="42" t="s">
        <v>23</v>
      </c>
      <c r="C3" s="43" t="s">
        <v>286</v>
      </c>
    </row>
    <row r="4" spans="2:3" ht="15.75" thickBot="1" x14ac:dyDescent="0.25">
      <c r="B4" s="42" t="s">
        <v>24</v>
      </c>
      <c r="C4" s="43" t="s">
        <v>45</v>
      </c>
    </row>
    <row r="5" spans="2:3" ht="15.75" thickBot="1" x14ac:dyDescent="0.25">
      <c r="B5" s="42" t="s">
        <v>25</v>
      </c>
      <c r="C5" s="43" t="s">
        <v>43</v>
      </c>
    </row>
    <row r="6" spans="2:3" ht="86.25" customHeight="1" thickBot="1" x14ac:dyDescent="0.25">
      <c r="B6" s="42" t="s">
        <v>26</v>
      </c>
      <c r="C6" s="43" t="s">
        <v>289</v>
      </c>
    </row>
    <row r="7" spans="2:3" ht="29.25" thickBot="1" x14ac:dyDescent="0.25">
      <c r="B7" s="44" t="s">
        <v>287</v>
      </c>
      <c r="C7" s="43" t="s">
        <v>290</v>
      </c>
    </row>
    <row r="8" spans="2:3" ht="56.25" customHeight="1" thickBot="1" x14ac:dyDescent="0.25">
      <c r="B8" s="44" t="s">
        <v>41</v>
      </c>
      <c r="C8" s="43" t="s">
        <v>52</v>
      </c>
    </row>
    <row r="9" spans="2:3" ht="15" thickBot="1" x14ac:dyDescent="0.25">
      <c r="B9" s="45" t="s">
        <v>27</v>
      </c>
      <c r="C9" s="46" t="s">
        <v>28</v>
      </c>
    </row>
    <row r="10" spans="2:3" ht="45.75" thickBot="1" x14ac:dyDescent="0.25">
      <c r="B10" s="47" t="s">
        <v>46</v>
      </c>
      <c r="C10" s="48" t="s">
        <v>52</v>
      </c>
    </row>
    <row r="11" spans="2:3" ht="45.75" thickBot="1" x14ac:dyDescent="0.25">
      <c r="B11" s="47" t="s">
        <v>47</v>
      </c>
      <c r="C11" s="48" t="s">
        <v>52</v>
      </c>
    </row>
    <row r="12" spans="2:3" ht="45.75" thickBot="1" x14ac:dyDescent="0.25">
      <c r="B12" s="47" t="s">
        <v>48</v>
      </c>
      <c r="C12" s="48" t="s">
        <v>52</v>
      </c>
    </row>
    <row r="13" spans="2:3" ht="45.75" thickBot="1" x14ac:dyDescent="0.25">
      <c r="B13" s="47" t="s">
        <v>49</v>
      </c>
      <c r="C13" s="48" t="s">
        <v>52</v>
      </c>
    </row>
    <row r="14" spans="2:3" ht="45.75" thickBot="1" x14ac:dyDescent="0.25">
      <c r="B14" s="49" t="s">
        <v>50</v>
      </c>
      <c r="C14" s="48" t="s">
        <v>52</v>
      </c>
    </row>
    <row r="15" spans="2:3" ht="45.75" thickBot="1" x14ac:dyDescent="0.25">
      <c r="B15" s="49" t="s">
        <v>51</v>
      </c>
      <c r="C15" s="48" t="s">
        <v>52</v>
      </c>
    </row>
    <row r="16" spans="2:3" ht="105.75" thickBot="1" x14ac:dyDescent="0.25">
      <c r="B16" s="49" t="s">
        <v>291</v>
      </c>
      <c r="C16" s="48" t="s">
        <v>292</v>
      </c>
    </row>
    <row r="17" spans="2:3" ht="15.75" thickBot="1" x14ac:dyDescent="0.25">
      <c r="B17" s="49"/>
      <c r="C17" s="43"/>
    </row>
    <row r="18" spans="2:3" ht="84.75" customHeight="1" thickBot="1" x14ac:dyDescent="0.25">
      <c r="B18" s="145" t="s">
        <v>288</v>
      </c>
      <c r="C18" s="146"/>
    </row>
    <row r="19" spans="2:3" ht="15.75" thickBot="1" x14ac:dyDescent="0.25">
      <c r="B19" s="42" t="s">
        <v>29</v>
      </c>
      <c r="C19" s="43" t="s">
        <v>53</v>
      </c>
    </row>
    <row r="20" spans="2:3" ht="30.75" thickBot="1" x14ac:dyDescent="0.25">
      <c r="B20" s="42" t="s">
        <v>30</v>
      </c>
      <c r="C20" s="43" t="s">
        <v>54</v>
      </c>
    </row>
    <row r="21" spans="2:3" ht="20.25" customHeight="1" thickBot="1" x14ac:dyDescent="0.25">
      <c r="B21" s="42" t="s">
        <v>31</v>
      </c>
      <c r="C21" s="43" t="s">
        <v>55</v>
      </c>
    </row>
    <row r="22" spans="2:3" ht="35.25" customHeight="1" thickBot="1" x14ac:dyDescent="0.25">
      <c r="B22" s="42" t="s">
        <v>32</v>
      </c>
      <c r="C22" s="43" t="s">
        <v>56</v>
      </c>
    </row>
    <row r="23" spans="2:3" ht="15" thickBot="1" x14ac:dyDescent="0.25">
      <c r="B23" s="149" t="s">
        <v>38</v>
      </c>
      <c r="C23" s="150"/>
    </row>
    <row r="24" spans="2:3" ht="30.75" thickBot="1" x14ac:dyDescent="0.25">
      <c r="B24" s="42" t="s">
        <v>33</v>
      </c>
      <c r="C24" s="43" t="s">
        <v>57</v>
      </c>
    </row>
    <row r="25" spans="2:3" ht="30.75" thickBot="1" x14ac:dyDescent="0.25">
      <c r="B25" s="42" t="s">
        <v>34</v>
      </c>
      <c r="C25" s="43" t="s">
        <v>58</v>
      </c>
    </row>
    <row r="26" spans="2:3" ht="15.75" thickBot="1" x14ac:dyDescent="0.25">
      <c r="B26" s="42" t="s">
        <v>35</v>
      </c>
      <c r="C26" s="43" t="s">
        <v>59</v>
      </c>
    </row>
    <row r="27" spans="2:3" ht="15.75" thickBot="1" x14ac:dyDescent="0.25">
      <c r="B27" s="42" t="s">
        <v>36</v>
      </c>
      <c r="C27" s="43" t="s">
        <v>59</v>
      </c>
    </row>
    <row r="28" spans="2:3" ht="15.75" thickBot="1" x14ac:dyDescent="0.25">
      <c r="B28" s="42" t="s">
        <v>37</v>
      </c>
      <c r="C28" s="43" t="s">
        <v>59</v>
      </c>
    </row>
    <row r="29" spans="2:3" ht="63.75" customHeight="1" thickBot="1" x14ac:dyDescent="0.25">
      <c r="B29" s="147" t="s">
        <v>293</v>
      </c>
      <c r="C29" s="148"/>
    </row>
  </sheetData>
  <mergeCells count="4">
    <mergeCell ref="B2:C2"/>
    <mergeCell ref="B18:C18"/>
    <mergeCell ref="B29:C29"/>
    <mergeCell ref="B23:C2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101"/>
  <sheetViews>
    <sheetView showGridLines="0" zoomScale="70" zoomScaleNormal="70" workbookViewId="0">
      <selection activeCell="K7" sqref="K7"/>
    </sheetView>
  </sheetViews>
  <sheetFormatPr baseColWidth="10" defaultRowHeight="12.75" x14ac:dyDescent="0.2"/>
  <cols>
    <col min="1" max="1" width="11.42578125" style="57"/>
    <col min="2" max="2" width="28.7109375" style="57" customWidth="1"/>
    <col min="3" max="3" width="35.5703125" style="57" bestFit="1" customWidth="1"/>
    <col min="4" max="4" width="19.42578125" style="57" bestFit="1" customWidth="1"/>
    <col min="5" max="5" width="19.85546875" style="57" customWidth="1"/>
    <col min="6" max="6" width="30.85546875" style="57" customWidth="1"/>
    <col min="7" max="16384" width="11.42578125" style="57"/>
  </cols>
  <sheetData>
    <row r="2" spans="1:6" ht="12.75" customHeight="1" x14ac:dyDescent="0.2"/>
    <row r="3" spans="1:6" ht="18.75" x14ac:dyDescent="0.2">
      <c r="A3" s="165" t="s">
        <v>66</v>
      </c>
      <c r="B3" s="165"/>
      <c r="C3" s="165"/>
      <c r="D3" s="165"/>
      <c r="E3" s="165"/>
      <c r="F3" s="165"/>
    </row>
    <row r="4" spans="1:6" ht="16.5" thickBot="1" x14ac:dyDescent="0.25">
      <c r="B4" s="58"/>
    </row>
    <row r="5" spans="1:6" ht="36" customHeight="1" x14ac:dyDescent="0.2">
      <c r="B5" s="151" t="s">
        <v>67</v>
      </c>
      <c r="C5" s="151" t="s">
        <v>68</v>
      </c>
      <c r="D5" s="151" t="s">
        <v>69</v>
      </c>
      <c r="E5" s="151" t="s">
        <v>70</v>
      </c>
      <c r="F5" s="151" t="s">
        <v>71</v>
      </c>
    </row>
    <row r="6" spans="1:6" ht="13.5" thickBot="1" x14ac:dyDescent="0.25">
      <c r="B6" s="152"/>
      <c r="C6" s="152"/>
      <c r="D6" s="152"/>
      <c r="E6" s="152"/>
      <c r="F6" s="152"/>
    </row>
    <row r="7" spans="1:6" ht="63" x14ac:dyDescent="0.2">
      <c r="B7" s="59"/>
      <c r="C7" s="153" t="s">
        <v>72</v>
      </c>
      <c r="D7" s="60" t="s">
        <v>73</v>
      </c>
      <c r="E7" s="155" t="s">
        <v>75</v>
      </c>
      <c r="F7" s="153" t="s">
        <v>76</v>
      </c>
    </row>
    <row r="8" spans="1:6" ht="32.25" thickBot="1" x14ac:dyDescent="0.25">
      <c r="B8" s="59"/>
      <c r="C8" s="154"/>
      <c r="D8" s="61" t="s">
        <v>74</v>
      </c>
      <c r="E8" s="156"/>
      <c r="F8" s="154"/>
    </row>
    <row r="9" spans="1:6" ht="63.75" thickBot="1" x14ac:dyDescent="0.25">
      <c r="B9" s="62" t="s">
        <v>60</v>
      </c>
      <c r="C9" s="61" t="s">
        <v>77</v>
      </c>
      <c r="D9" s="61" t="s">
        <v>78</v>
      </c>
      <c r="E9" s="63" t="s">
        <v>79</v>
      </c>
      <c r="F9" s="61" t="s">
        <v>80</v>
      </c>
    </row>
    <row r="10" spans="1:6" ht="46.5" customHeight="1" x14ac:dyDescent="0.2">
      <c r="B10" s="64"/>
      <c r="C10" s="153" t="s">
        <v>81</v>
      </c>
      <c r="D10" s="153" t="s">
        <v>82</v>
      </c>
      <c r="E10" s="155" t="s">
        <v>83</v>
      </c>
      <c r="F10" s="153" t="s">
        <v>84</v>
      </c>
    </row>
    <row r="11" spans="1:6" ht="13.5" thickBot="1" x14ac:dyDescent="0.25">
      <c r="B11" s="64"/>
      <c r="C11" s="154"/>
      <c r="D11" s="154"/>
      <c r="E11" s="156"/>
      <c r="F11" s="154"/>
    </row>
    <row r="12" spans="1:6" ht="32.25" thickBot="1" x14ac:dyDescent="0.25">
      <c r="B12" s="65"/>
      <c r="C12" s="61" t="s">
        <v>85</v>
      </c>
      <c r="D12" s="61" t="s">
        <v>86</v>
      </c>
      <c r="E12" s="63"/>
      <c r="F12" s="61" t="s">
        <v>87</v>
      </c>
    </row>
    <row r="13" spans="1:6" ht="62.25" customHeight="1" x14ac:dyDescent="0.2">
      <c r="B13" s="59"/>
      <c r="C13" s="153" t="s">
        <v>88</v>
      </c>
      <c r="D13" s="153" t="s">
        <v>89</v>
      </c>
      <c r="E13" s="155" t="s">
        <v>90</v>
      </c>
      <c r="F13" s="153" t="s">
        <v>91</v>
      </c>
    </row>
    <row r="14" spans="1:6" ht="15.75" x14ac:dyDescent="0.2">
      <c r="B14" s="59"/>
      <c r="C14" s="157"/>
      <c r="D14" s="157"/>
      <c r="E14" s="158"/>
      <c r="F14" s="157"/>
    </row>
    <row r="15" spans="1:6" ht="16.5" thickBot="1" x14ac:dyDescent="0.25">
      <c r="B15" s="59"/>
      <c r="C15" s="154"/>
      <c r="D15" s="154"/>
      <c r="E15" s="156"/>
      <c r="F15" s="154"/>
    </row>
    <row r="16" spans="1:6" ht="32.25" thickBot="1" x14ac:dyDescent="0.25">
      <c r="B16" s="59"/>
      <c r="C16" s="61" t="s">
        <v>92</v>
      </c>
      <c r="D16" s="61" t="s">
        <v>93</v>
      </c>
      <c r="E16" s="63" t="s">
        <v>94</v>
      </c>
      <c r="F16" s="61" t="s">
        <v>95</v>
      </c>
    </row>
    <row r="17" spans="2:6" ht="78.75" x14ac:dyDescent="0.2">
      <c r="B17" s="59"/>
      <c r="C17" s="153" t="s">
        <v>96</v>
      </c>
      <c r="D17" s="60" t="s">
        <v>97</v>
      </c>
      <c r="E17" s="155" t="s">
        <v>98</v>
      </c>
      <c r="F17" s="153" t="s">
        <v>99</v>
      </c>
    </row>
    <row r="18" spans="2:6" ht="48" thickBot="1" x14ac:dyDescent="0.25">
      <c r="B18" s="62" t="s">
        <v>61</v>
      </c>
      <c r="C18" s="154"/>
      <c r="D18" s="61" t="s">
        <v>89</v>
      </c>
      <c r="E18" s="156"/>
      <c r="F18" s="154"/>
    </row>
    <row r="19" spans="2:6" ht="47.25" x14ac:dyDescent="0.2">
      <c r="B19" s="64"/>
      <c r="C19" s="153" t="s">
        <v>100</v>
      </c>
      <c r="D19" s="60" t="s">
        <v>101</v>
      </c>
      <c r="E19" s="155" t="s">
        <v>103</v>
      </c>
      <c r="F19" s="153" t="s">
        <v>104</v>
      </c>
    </row>
    <row r="20" spans="2:6" ht="63.75" thickBot="1" x14ac:dyDescent="0.25">
      <c r="B20" s="65"/>
      <c r="C20" s="154"/>
      <c r="D20" s="61" t="s">
        <v>102</v>
      </c>
      <c r="E20" s="156"/>
      <c r="F20" s="154"/>
    </row>
    <row r="21" spans="2:6" ht="48" thickBot="1" x14ac:dyDescent="0.25">
      <c r="B21" s="66"/>
      <c r="C21" s="61" t="s">
        <v>105</v>
      </c>
      <c r="D21" s="61" t="s">
        <v>106</v>
      </c>
      <c r="E21" s="63" t="s">
        <v>107</v>
      </c>
      <c r="F21" s="61" t="s">
        <v>108</v>
      </c>
    </row>
    <row r="22" spans="2:6" ht="48" thickBot="1" x14ac:dyDescent="0.25">
      <c r="B22" s="66"/>
      <c r="C22" s="61" t="s">
        <v>109</v>
      </c>
      <c r="D22" s="61" t="s">
        <v>110</v>
      </c>
      <c r="E22" s="63" t="s">
        <v>111</v>
      </c>
      <c r="F22" s="61" t="s">
        <v>112</v>
      </c>
    </row>
    <row r="23" spans="2:6" ht="63.75" thickBot="1" x14ac:dyDescent="0.25">
      <c r="B23" s="62" t="s">
        <v>62</v>
      </c>
      <c r="C23" s="61" t="s">
        <v>113</v>
      </c>
      <c r="D23" s="61" t="s">
        <v>114</v>
      </c>
      <c r="E23" s="63" t="s">
        <v>115</v>
      </c>
      <c r="F23" s="61" t="s">
        <v>116</v>
      </c>
    </row>
    <row r="24" spans="2:6" ht="31.5" x14ac:dyDescent="0.2">
      <c r="B24" s="64"/>
      <c r="C24" s="153" t="s">
        <v>117</v>
      </c>
      <c r="D24" s="60" t="s">
        <v>118</v>
      </c>
      <c r="E24" s="155" t="s">
        <v>120</v>
      </c>
      <c r="F24" s="153" t="s">
        <v>121</v>
      </c>
    </row>
    <row r="25" spans="2:6" ht="63.75" thickBot="1" x14ac:dyDescent="0.25">
      <c r="B25" s="65"/>
      <c r="C25" s="154"/>
      <c r="D25" s="61" t="s">
        <v>119</v>
      </c>
      <c r="E25" s="156"/>
      <c r="F25" s="154"/>
    </row>
    <row r="26" spans="2:6" ht="15.75" x14ac:dyDescent="0.2">
      <c r="B26" s="66"/>
      <c r="C26" s="153" t="s">
        <v>122</v>
      </c>
      <c r="D26" s="153" t="s">
        <v>123</v>
      </c>
      <c r="E26" s="155" t="s">
        <v>124</v>
      </c>
      <c r="F26" s="153" t="s">
        <v>125</v>
      </c>
    </row>
    <row r="27" spans="2:6" ht="16.5" thickBot="1" x14ac:dyDescent="0.25">
      <c r="B27" s="66"/>
      <c r="C27" s="154"/>
      <c r="D27" s="154"/>
      <c r="E27" s="156"/>
      <c r="F27" s="154"/>
    </row>
    <row r="28" spans="2:6" ht="63.75" thickBot="1" x14ac:dyDescent="0.25">
      <c r="B28" s="66"/>
      <c r="C28" s="61" t="s">
        <v>126</v>
      </c>
      <c r="D28" s="61" t="s">
        <v>127</v>
      </c>
      <c r="E28" s="63" t="s">
        <v>128</v>
      </c>
      <c r="F28" s="61" t="s">
        <v>129</v>
      </c>
    </row>
    <row r="29" spans="2:6" ht="47.25" x14ac:dyDescent="0.2">
      <c r="B29" s="66"/>
      <c r="C29" s="153" t="s">
        <v>130</v>
      </c>
      <c r="D29" s="60" t="s">
        <v>131</v>
      </c>
      <c r="E29" s="155" t="s">
        <v>128</v>
      </c>
      <c r="F29" s="153" t="s">
        <v>133</v>
      </c>
    </row>
    <row r="30" spans="2:6" ht="48" thickBot="1" x14ac:dyDescent="0.25">
      <c r="B30" s="62" t="s">
        <v>63</v>
      </c>
      <c r="C30" s="154"/>
      <c r="D30" s="61" t="s">
        <v>132</v>
      </c>
      <c r="E30" s="156"/>
      <c r="F30" s="154"/>
    </row>
    <row r="31" spans="2:6" ht="47.25" x14ac:dyDescent="0.2">
      <c r="B31" s="64"/>
      <c r="C31" s="153" t="s">
        <v>134</v>
      </c>
      <c r="D31" s="60" t="s">
        <v>132</v>
      </c>
      <c r="E31" s="155" t="s">
        <v>128</v>
      </c>
      <c r="F31" s="153" t="s">
        <v>135</v>
      </c>
    </row>
    <row r="32" spans="2:6" ht="48" thickBot="1" x14ac:dyDescent="0.25">
      <c r="B32" s="64"/>
      <c r="C32" s="154"/>
      <c r="D32" s="61" t="s">
        <v>131</v>
      </c>
      <c r="E32" s="156"/>
      <c r="F32" s="154"/>
    </row>
    <row r="33" spans="2:6" ht="48" thickBot="1" x14ac:dyDescent="0.25">
      <c r="B33" s="64"/>
      <c r="C33" s="61" t="s">
        <v>136</v>
      </c>
      <c r="D33" s="61" t="s">
        <v>137</v>
      </c>
      <c r="E33" s="63" t="s">
        <v>138</v>
      </c>
      <c r="F33" s="61" t="s">
        <v>139</v>
      </c>
    </row>
    <row r="34" spans="2:6" ht="95.25" thickBot="1" x14ac:dyDescent="0.25">
      <c r="B34" s="64"/>
      <c r="C34" s="61" t="s">
        <v>140</v>
      </c>
      <c r="D34" s="61" t="s">
        <v>141</v>
      </c>
      <c r="E34" s="63" t="s">
        <v>142</v>
      </c>
      <c r="F34" s="61" t="s">
        <v>143</v>
      </c>
    </row>
    <row r="35" spans="2:6" ht="47.25" x14ac:dyDescent="0.2">
      <c r="B35" s="64"/>
      <c r="C35" s="153" t="s">
        <v>144</v>
      </c>
      <c r="D35" s="60" t="s">
        <v>145</v>
      </c>
      <c r="E35" s="155" t="s">
        <v>147</v>
      </c>
      <c r="F35" s="153" t="s">
        <v>148</v>
      </c>
    </row>
    <row r="36" spans="2:6" ht="47.25" x14ac:dyDescent="0.2">
      <c r="B36" s="64"/>
      <c r="C36" s="157"/>
      <c r="D36" s="60" t="s">
        <v>146</v>
      </c>
      <c r="E36" s="158"/>
      <c r="F36" s="157"/>
    </row>
    <row r="37" spans="2:6" ht="16.5" thickBot="1" x14ac:dyDescent="0.25">
      <c r="B37" s="65"/>
      <c r="C37" s="154"/>
      <c r="D37" s="61"/>
      <c r="E37" s="156"/>
      <c r="F37" s="154"/>
    </row>
    <row r="38" spans="2:6" ht="47.25" x14ac:dyDescent="0.2">
      <c r="B38" s="159" t="s">
        <v>149</v>
      </c>
      <c r="C38" s="153" t="s">
        <v>150</v>
      </c>
      <c r="D38" s="60" t="s">
        <v>151</v>
      </c>
      <c r="E38" s="155" t="s">
        <v>153</v>
      </c>
      <c r="F38" s="153" t="s">
        <v>154</v>
      </c>
    </row>
    <row r="39" spans="2:6" ht="48" thickBot="1" x14ac:dyDescent="0.25">
      <c r="B39" s="160"/>
      <c r="C39" s="154"/>
      <c r="D39" s="61" t="s">
        <v>152</v>
      </c>
      <c r="E39" s="156"/>
      <c r="F39" s="154"/>
    </row>
    <row r="40" spans="2:6" ht="31.5" x14ac:dyDescent="0.2">
      <c r="B40" s="160"/>
      <c r="C40" s="153" t="s">
        <v>155</v>
      </c>
      <c r="D40" s="60" t="s">
        <v>156</v>
      </c>
      <c r="E40" s="155" t="s">
        <v>158</v>
      </c>
      <c r="F40" s="153" t="s">
        <v>159</v>
      </c>
    </row>
    <row r="41" spans="2:6" ht="63.75" thickBot="1" x14ac:dyDescent="0.25">
      <c r="B41" s="160"/>
      <c r="C41" s="154"/>
      <c r="D41" s="61" t="s">
        <v>157</v>
      </c>
      <c r="E41" s="156"/>
      <c r="F41" s="154"/>
    </row>
    <row r="42" spans="2:6" x14ac:dyDescent="0.2">
      <c r="B42" s="160"/>
      <c r="C42" s="153" t="s">
        <v>160</v>
      </c>
      <c r="D42" s="153" t="s">
        <v>156</v>
      </c>
      <c r="E42" s="155" t="s">
        <v>161</v>
      </c>
      <c r="F42" s="153" t="s">
        <v>162</v>
      </c>
    </row>
    <row r="43" spans="2:6" ht="38.25" customHeight="1" thickBot="1" x14ac:dyDescent="0.25">
      <c r="B43" s="160"/>
      <c r="C43" s="154"/>
      <c r="D43" s="154"/>
      <c r="E43" s="156"/>
      <c r="F43" s="154"/>
    </row>
    <row r="44" spans="2:6" x14ac:dyDescent="0.2">
      <c r="B44" s="160"/>
      <c r="C44" s="153" t="s">
        <v>163</v>
      </c>
      <c r="D44" s="153" t="s">
        <v>156</v>
      </c>
      <c r="E44" s="155" t="s">
        <v>164</v>
      </c>
      <c r="F44" s="153" t="s">
        <v>165</v>
      </c>
    </row>
    <row r="45" spans="2:6" ht="42.75" customHeight="1" thickBot="1" x14ac:dyDescent="0.25">
      <c r="B45" s="161"/>
      <c r="C45" s="154"/>
      <c r="D45" s="154"/>
      <c r="E45" s="156"/>
      <c r="F45" s="154"/>
    </row>
    <row r="46" spans="2:6" x14ac:dyDescent="0.2">
      <c r="B46" s="159" t="s">
        <v>64</v>
      </c>
      <c r="C46" s="153" t="s">
        <v>166</v>
      </c>
      <c r="D46" s="153" t="s">
        <v>167</v>
      </c>
      <c r="E46" s="155" t="s">
        <v>168</v>
      </c>
      <c r="F46" s="153" t="s">
        <v>169</v>
      </c>
    </row>
    <row r="47" spans="2:6" ht="36" customHeight="1" thickBot="1" x14ac:dyDescent="0.25">
      <c r="B47" s="160"/>
      <c r="C47" s="154"/>
      <c r="D47" s="154"/>
      <c r="E47" s="156"/>
      <c r="F47" s="154"/>
    </row>
    <row r="48" spans="2:6" ht="47.25" x14ac:dyDescent="0.2">
      <c r="B48" s="160"/>
      <c r="C48" s="153" t="s">
        <v>170</v>
      </c>
      <c r="D48" s="60" t="s">
        <v>171</v>
      </c>
      <c r="E48" s="67"/>
      <c r="F48" s="153" t="s">
        <v>175</v>
      </c>
    </row>
    <row r="49" spans="2:6" ht="47.25" x14ac:dyDescent="0.2">
      <c r="B49" s="160"/>
      <c r="C49" s="157"/>
      <c r="D49" s="60" t="s">
        <v>172</v>
      </c>
      <c r="E49" s="67"/>
      <c r="F49" s="157"/>
    </row>
    <row r="50" spans="2:6" ht="47.25" x14ac:dyDescent="0.2">
      <c r="B50" s="160"/>
      <c r="C50" s="157"/>
      <c r="D50" s="60" t="s">
        <v>173</v>
      </c>
      <c r="E50" s="67" t="s">
        <v>174</v>
      </c>
      <c r="F50" s="157"/>
    </row>
    <row r="51" spans="2:6" ht="16.5" thickBot="1" x14ac:dyDescent="0.25">
      <c r="B51" s="161"/>
      <c r="C51" s="154"/>
      <c r="D51" s="61"/>
      <c r="E51" s="68"/>
      <c r="F51" s="154"/>
    </row>
    <row r="52" spans="2:6" ht="47.25" x14ac:dyDescent="0.2">
      <c r="B52" s="162"/>
      <c r="C52" s="153" t="s">
        <v>176</v>
      </c>
      <c r="D52" s="60" t="s">
        <v>177</v>
      </c>
      <c r="E52" s="155" t="s">
        <v>179</v>
      </c>
      <c r="F52" s="153" t="s">
        <v>180</v>
      </c>
    </row>
    <row r="53" spans="2:6" ht="47.25" x14ac:dyDescent="0.2">
      <c r="B53" s="163"/>
      <c r="C53" s="157"/>
      <c r="D53" s="60" t="s">
        <v>178</v>
      </c>
      <c r="E53" s="158"/>
      <c r="F53" s="157"/>
    </row>
    <row r="54" spans="2:6" ht="16.5" thickBot="1" x14ac:dyDescent="0.25">
      <c r="B54" s="164"/>
      <c r="C54" s="154"/>
      <c r="D54" s="61"/>
      <c r="E54" s="156"/>
      <c r="F54" s="154"/>
    </row>
    <row r="55" spans="2:6" x14ac:dyDescent="0.2">
      <c r="B55" s="159" t="s">
        <v>181</v>
      </c>
      <c r="C55" s="153" t="s">
        <v>182</v>
      </c>
      <c r="D55" s="153" t="s">
        <v>183</v>
      </c>
      <c r="E55" s="155" t="s">
        <v>184</v>
      </c>
      <c r="F55" s="153" t="s">
        <v>185</v>
      </c>
    </row>
    <row r="56" spans="2:6" ht="36" customHeight="1" thickBot="1" x14ac:dyDescent="0.25">
      <c r="B56" s="160"/>
      <c r="C56" s="154"/>
      <c r="D56" s="154"/>
      <c r="E56" s="156"/>
      <c r="F56" s="154"/>
    </row>
    <row r="57" spans="2:6" x14ac:dyDescent="0.2">
      <c r="B57" s="160"/>
      <c r="C57" s="153" t="s">
        <v>186</v>
      </c>
      <c r="D57" s="153" t="s">
        <v>187</v>
      </c>
      <c r="E57" s="155" t="s">
        <v>188</v>
      </c>
      <c r="F57" s="153" t="s">
        <v>189</v>
      </c>
    </row>
    <row r="58" spans="2:6" ht="43.5" customHeight="1" thickBot="1" x14ac:dyDescent="0.25">
      <c r="B58" s="160"/>
      <c r="C58" s="154"/>
      <c r="D58" s="154"/>
      <c r="E58" s="156"/>
      <c r="F58" s="154"/>
    </row>
    <row r="59" spans="2:6" ht="15.75" x14ac:dyDescent="0.2">
      <c r="B59" s="160"/>
      <c r="C59" s="60"/>
      <c r="D59" s="60"/>
      <c r="E59" s="67"/>
      <c r="F59" s="60"/>
    </row>
    <row r="60" spans="2:6" ht="47.25" x14ac:dyDescent="0.2">
      <c r="B60" s="160"/>
      <c r="C60" s="60" t="s">
        <v>190</v>
      </c>
      <c r="D60" s="60" t="s">
        <v>191</v>
      </c>
      <c r="E60" s="67" t="s">
        <v>192</v>
      </c>
      <c r="F60" s="60" t="s">
        <v>193</v>
      </c>
    </row>
    <row r="61" spans="2:6" ht="16.5" thickBot="1" x14ac:dyDescent="0.25">
      <c r="B61" s="161"/>
      <c r="C61" s="61"/>
      <c r="D61" s="68"/>
      <c r="E61" s="68"/>
      <c r="F61" s="68"/>
    </row>
    <row r="62" spans="2:6" ht="31.5" x14ac:dyDescent="0.2">
      <c r="B62" s="159" t="s">
        <v>194</v>
      </c>
      <c r="C62" s="153" t="s">
        <v>195</v>
      </c>
      <c r="D62" s="60" t="s">
        <v>196</v>
      </c>
      <c r="E62" s="67"/>
      <c r="F62" s="60"/>
    </row>
    <row r="63" spans="2:6" ht="32.25" thickBot="1" x14ac:dyDescent="0.25">
      <c r="B63" s="160"/>
      <c r="C63" s="154"/>
      <c r="D63" s="61" t="s">
        <v>197</v>
      </c>
      <c r="E63" s="63" t="s">
        <v>198</v>
      </c>
      <c r="F63" s="61" t="s">
        <v>199</v>
      </c>
    </row>
    <row r="64" spans="2:6" ht="47.25" x14ac:dyDescent="0.2">
      <c r="B64" s="160"/>
      <c r="C64" s="153" t="s">
        <v>200</v>
      </c>
      <c r="D64" s="60" t="s">
        <v>201</v>
      </c>
      <c r="E64" s="67"/>
      <c r="F64" s="60"/>
    </row>
    <row r="65" spans="2:6" ht="31.5" x14ac:dyDescent="0.2">
      <c r="B65" s="160"/>
      <c r="C65" s="157"/>
      <c r="D65" s="60" t="s">
        <v>196</v>
      </c>
      <c r="E65" s="67" t="s">
        <v>198</v>
      </c>
      <c r="F65" s="60" t="s">
        <v>203</v>
      </c>
    </row>
    <row r="66" spans="2:6" ht="48" thickBot="1" x14ac:dyDescent="0.25">
      <c r="B66" s="160"/>
      <c r="C66" s="154"/>
      <c r="D66" s="61" t="s">
        <v>202</v>
      </c>
      <c r="E66" s="68"/>
      <c r="F66" s="68"/>
    </row>
    <row r="67" spans="2:6" ht="31.5" x14ac:dyDescent="0.2">
      <c r="B67" s="160"/>
      <c r="C67" s="153" t="s">
        <v>204</v>
      </c>
      <c r="D67" s="60" t="s">
        <v>196</v>
      </c>
      <c r="E67" s="67"/>
      <c r="F67" s="60"/>
    </row>
    <row r="68" spans="2:6" ht="63" x14ac:dyDescent="0.2">
      <c r="B68" s="160"/>
      <c r="C68" s="157"/>
      <c r="D68" s="60" t="s">
        <v>205</v>
      </c>
      <c r="E68" s="67" t="s">
        <v>206</v>
      </c>
      <c r="F68" s="60" t="s">
        <v>207</v>
      </c>
    </row>
    <row r="69" spans="2:6" ht="16.5" thickBot="1" x14ac:dyDescent="0.25">
      <c r="B69" s="161"/>
      <c r="C69" s="154"/>
      <c r="D69" s="61"/>
      <c r="E69" s="68"/>
      <c r="F69" s="68"/>
    </row>
    <row r="70" spans="2:6" ht="48" thickBot="1" x14ac:dyDescent="0.25">
      <c r="B70" s="159" t="s">
        <v>65</v>
      </c>
      <c r="C70" s="61" t="s">
        <v>208</v>
      </c>
      <c r="D70" s="61" t="s">
        <v>209</v>
      </c>
      <c r="E70" s="63" t="s">
        <v>210</v>
      </c>
      <c r="F70" s="61" t="s">
        <v>211</v>
      </c>
    </row>
    <row r="71" spans="2:6" ht="48" thickBot="1" x14ac:dyDescent="0.25">
      <c r="B71" s="160"/>
      <c r="C71" s="61" t="s">
        <v>212</v>
      </c>
      <c r="D71" s="61" t="s">
        <v>209</v>
      </c>
      <c r="E71" s="63" t="s">
        <v>213</v>
      </c>
      <c r="F71" s="61" t="s">
        <v>214</v>
      </c>
    </row>
    <row r="72" spans="2:6" ht="15.75" x14ac:dyDescent="0.2">
      <c r="B72" s="160"/>
      <c r="C72" s="153" t="s">
        <v>215</v>
      </c>
      <c r="D72" s="153" t="s">
        <v>209</v>
      </c>
      <c r="E72" s="67"/>
      <c r="F72" s="153" t="s">
        <v>216</v>
      </c>
    </row>
    <row r="73" spans="2:6" ht="16.5" thickBot="1" x14ac:dyDescent="0.25">
      <c r="B73" s="160"/>
      <c r="C73" s="154"/>
      <c r="D73" s="154"/>
      <c r="E73" s="63" t="s">
        <v>210</v>
      </c>
      <c r="F73" s="154"/>
    </row>
    <row r="74" spans="2:6" ht="47.25" x14ac:dyDescent="0.2">
      <c r="B74" s="160"/>
      <c r="C74" s="153" t="s">
        <v>217</v>
      </c>
      <c r="D74" s="60" t="s">
        <v>218</v>
      </c>
      <c r="E74" s="67"/>
      <c r="F74" s="60"/>
    </row>
    <row r="75" spans="2:6" ht="48" thickBot="1" x14ac:dyDescent="0.25">
      <c r="B75" s="160"/>
      <c r="C75" s="154"/>
      <c r="D75" s="61" t="s">
        <v>219</v>
      </c>
      <c r="E75" s="63" t="s">
        <v>220</v>
      </c>
      <c r="F75" s="61" t="s">
        <v>221</v>
      </c>
    </row>
    <row r="76" spans="2:6" ht="47.25" x14ac:dyDescent="0.2">
      <c r="B76" s="160"/>
      <c r="C76" s="153" t="s">
        <v>222</v>
      </c>
      <c r="D76" s="60" t="s">
        <v>223</v>
      </c>
      <c r="E76" s="67"/>
      <c r="F76" s="60"/>
    </row>
    <row r="77" spans="2:6" ht="47.25" x14ac:dyDescent="0.2">
      <c r="B77" s="160"/>
      <c r="C77" s="157"/>
      <c r="D77" s="60" t="s">
        <v>224</v>
      </c>
      <c r="E77" s="67" t="s">
        <v>225</v>
      </c>
      <c r="F77" s="60" t="s">
        <v>226</v>
      </c>
    </row>
    <row r="78" spans="2:6" ht="16.5" thickBot="1" x14ac:dyDescent="0.25">
      <c r="B78" s="160"/>
      <c r="C78" s="154"/>
      <c r="D78" s="61"/>
      <c r="E78" s="68"/>
      <c r="F78" s="68"/>
    </row>
    <row r="79" spans="2:6" ht="47.25" x14ac:dyDescent="0.2">
      <c r="B79" s="160"/>
      <c r="C79" s="153" t="s">
        <v>227</v>
      </c>
      <c r="D79" s="60" t="s">
        <v>228</v>
      </c>
      <c r="E79" s="155" t="s">
        <v>230</v>
      </c>
      <c r="F79" s="153" t="s">
        <v>231</v>
      </c>
    </row>
    <row r="80" spans="2:6" ht="63" x14ac:dyDescent="0.2">
      <c r="B80" s="160"/>
      <c r="C80" s="157"/>
      <c r="D80" s="60" t="s">
        <v>229</v>
      </c>
      <c r="E80" s="158"/>
      <c r="F80" s="157"/>
    </row>
    <row r="81" spans="2:6" ht="16.5" thickBot="1" x14ac:dyDescent="0.25">
      <c r="B81" s="160"/>
      <c r="C81" s="154"/>
      <c r="D81" s="61"/>
      <c r="E81" s="156"/>
      <c r="F81" s="154"/>
    </row>
    <row r="82" spans="2:6" ht="47.25" x14ac:dyDescent="0.2">
      <c r="B82" s="160"/>
      <c r="C82" s="153" t="s">
        <v>232</v>
      </c>
      <c r="D82" s="60" t="s">
        <v>233</v>
      </c>
      <c r="E82" s="155" t="s">
        <v>235</v>
      </c>
      <c r="F82" s="153" t="s">
        <v>236</v>
      </c>
    </row>
    <row r="83" spans="2:6" ht="63" x14ac:dyDescent="0.2">
      <c r="B83" s="160"/>
      <c r="C83" s="157"/>
      <c r="D83" s="60" t="s">
        <v>234</v>
      </c>
      <c r="E83" s="158"/>
      <c r="F83" s="157"/>
    </row>
    <row r="84" spans="2:6" ht="16.5" thickBot="1" x14ac:dyDescent="0.25">
      <c r="B84" s="160"/>
      <c r="C84" s="154"/>
      <c r="D84" s="61"/>
      <c r="E84" s="156"/>
      <c r="F84" s="154"/>
    </row>
    <row r="85" spans="2:6" ht="47.25" x14ac:dyDescent="0.2">
      <c r="B85" s="160"/>
      <c r="C85" s="153" t="s">
        <v>237</v>
      </c>
      <c r="D85" s="60" t="s">
        <v>238</v>
      </c>
      <c r="E85" s="155" t="s">
        <v>240</v>
      </c>
      <c r="F85" s="153" t="s">
        <v>241</v>
      </c>
    </row>
    <row r="86" spans="2:6" ht="32.25" thickBot="1" x14ac:dyDescent="0.25">
      <c r="B86" s="160"/>
      <c r="C86" s="154"/>
      <c r="D86" s="61" t="s">
        <v>239</v>
      </c>
      <c r="E86" s="156"/>
      <c r="F86" s="154"/>
    </row>
    <row r="87" spans="2:6" ht="63" x14ac:dyDescent="0.2">
      <c r="B87" s="160"/>
      <c r="C87" s="153" t="s">
        <v>242</v>
      </c>
      <c r="D87" s="60" t="s">
        <v>243</v>
      </c>
      <c r="E87" s="155" t="s">
        <v>244</v>
      </c>
      <c r="F87" s="153" t="s">
        <v>245</v>
      </c>
    </row>
    <row r="88" spans="2:6" ht="48" thickBot="1" x14ac:dyDescent="0.25">
      <c r="B88" s="160"/>
      <c r="C88" s="154"/>
      <c r="D88" s="61" t="s">
        <v>209</v>
      </c>
      <c r="E88" s="156"/>
      <c r="F88" s="154"/>
    </row>
    <row r="89" spans="2:6" x14ac:dyDescent="0.2">
      <c r="B89" s="160"/>
      <c r="C89" s="153" t="s">
        <v>246</v>
      </c>
      <c r="D89" s="153" t="s">
        <v>247</v>
      </c>
      <c r="E89" s="155" t="s">
        <v>248</v>
      </c>
      <c r="F89" s="153" t="s">
        <v>249</v>
      </c>
    </row>
    <row r="90" spans="2:6" ht="13.5" thickBot="1" x14ac:dyDescent="0.25">
      <c r="B90" s="160"/>
      <c r="C90" s="154"/>
      <c r="D90" s="154"/>
      <c r="E90" s="156"/>
      <c r="F90" s="154"/>
    </row>
    <row r="91" spans="2:6" ht="47.25" x14ac:dyDescent="0.2">
      <c r="B91" s="160"/>
      <c r="C91" s="153" t="s">
        <v>250</v>
      </c>
      <c r="D91" s="60" t="s">
        <v>251</v>
      </c>
      <c r="E91" s="155" t="s">
        <v>253</v>
      </c>
      <c r="F91" s="153" t="s">
        <v>254</v>
      </c>
    </row>
    <row r="92" spans="2:6" ht="94.5" x14ac:dyDescent="0.2">
      <c r="B92" s="160"/>
      <c r="C92" s="157"/>
      <c r="D92" s="60" t="s">
        <v>252</v>
      </c>
      <c r="E92" s="158"/>
      <c r="F92" s="157"/>
    </row>
    <row r="93" spans="2:6" ht="16.5" thickBot="1" x14ac:dyDescent="0.25">
      <c r="B93" s="160"/>
      <c r="C93" s="154"/>
      <c r="D93" s="61"/>
      <c r="E93" s="156"/>
      <c r="F93" s="154"/>
    </row>
    <row r="94" spans="2:6" ht="47.25" x14ac:dyDescent="0.2">
      <c r="B94" s="160"/>
      <c r="C94" s="153" t="s">
        <v>255</v>
      </c>
      <c r="D94" s="69" t="s">
        <v>256</v>
      </c>
      <c r="E94" s="155" t="s">
        <v>258</v>
      </c>
      <c r="F94" s="166" t="s">
        <v>259</v>
      </c>
    </row>
    <row r="95" spans="2:6" ht="31.5" x14ac:dyDescent="0.2">
      <c r="B95" s="160"/>
      <c r="C95" s="157"/>
      <c r="D95" s="69" t="s">
        <v>257</v>
      </c>
      <c r="E95" s="158"/>
      <c r="F95" s="167"/>
    </row>
    <row r="96" spans="2:6" ht="16.5" thickBot="1" x14ac:dyDescent="0.25">
      <c r="B96" s="160"/>
      <c r="C96" s="154"/>
      <c r="D96" s="70"/>
      <c r="E96" s="156"/>
      <c r="F96" s="168"/>
    </row>
    <row r="97" spans="2:6" ht="48" thickBot="1" x14ac:dyDescent="0.25">
      <c r="B97" s="161"/>
      <c r="C97" s="61" t="s">
        <v>260</v>
      </c>
      <c r="D97" s="61" t="s">
        <v>261</v>
      </c>
      <c r="E97" s="63" t="s">
        <v>253</v>
      </c>
      <c r="F97" s="61" t="s">
        <v>262</v>
      </c>
    </row>
    <row r="98" spans="2:6" x14ac:dyDescent="0.2">
      <c r="B98" s="162"/>
      <c r="C98" s="153" t="s">
        <v>263</v>
      </c>
      <c r="D98" s="153" t="s">
        <v>261</v>
      </c>
      <c r="E98" s="155" t="s">
        <v>253</v>
      </c>
      <c r="F98" s="153" t="s">
        <v>264</v>
      </c>
    </row>
    <row r="99" spans="2:6" ht="43.5" customHeight="1" thickBot="1" x14ac:dyDescent="0.25">
      <c r="B99" s="164"/>
      <c r="C99" s="154"/>
      <c r="D99" s="154"/>
      <c r="E99" s="156"/>
      <c r="F99" s="154"/>
    </row>
    <row r="100" spans="2:6" ht="32.25" thickBot="1" x14ac:dyDescent="0.25">
      <c r="B100" s="71"/>
      <c r="C100" s="61" t="s">
        <v>265</v>
      </c>
      <c r="D100" s="61" t="s">
        <v>266</v>
      </c>
      <c r="E100" s="63" t="s">
        <v>267</v>
      </c>
      <c r="F100" s="61" t="s">
        <v>268</v>
      </c>
    </row>
    <row r="101" spans="2:6" ht="15.75" x14ac:dyDescent="0.2">
      <c r="B101" s="72"/>
    </row>
  </sheetData>
  <mergeCells count="111">
    <mergeCell ref="A3:F3"/>
    <mergeCell ref="C94:C96"/>
    <mergeCell ref="E94:E96"/>
    <mergeCell ref="F94:F96"/>
    <mergeCell ref="B98:B99"/>
    <mergeCell ref="C98:C99"/>
    <mergeCell ref="D98:D99"/>
    <mergeCell ref="E98:E99"/>
    <mergeCell ref="F98:F99"/>
    <mergeCell ref="C89:C90"/>
    <mergeCell ref="D89:D90"/>
    <mergeCell ref="E89:E90"/>
    <mergeCell ref="F89:F90"/>
    <mergeCell ref="C91:C93"/>
    <mergeCell ref="E91:E93"/>
    <mergeCell ref="F91:F93"/>
    <mergeCell ref="E82:E84"/>
    <mergeCell ref="F82:F84"/>
    <mergeCell ref="C85:C86"/>
    <mergeCell ref="E85:E86"/>
    <mergeCell ref="F85:F86"/>
    <mergeCell ref="C87:C88"/>
    <mergeCell ref="E87:E88"/>
    <mergeCell ref="F87:F88"/>
    <mergeCell ref="B70:B97"/>
    <mergeCell ref="C72:C73"/>
    <mergeCell ref="D72:D73"/>
    <mergeCell ref="F72:F73"/>
    <mergeCell ref="C74:C75"/>
    <mergeCell ref="C76:C78"/>
    <mergeCell ref="C79:C81"/>
    <mergeCell ref="E79:E81"/>
    <mergeCell ref="F79:F81"/>
    <mergeCell ref="C82:C84"/>
    <mergeCell ref="D57:D58"/>
    <mergeCell ref="E57:E58"/>
    <mergeCell ref="F57:F58"/>
    <mergeCell ref="B62:B69"/>
    <mergeCell ref="C62:C63"/>
    <mergeCell ref="C64:C66"/>
    <mergeCell ref="C67:C69"/>
    <mergeCell ref="B52:B54"/>
    <mergeCell ref="C52:C54"/>
    <mergeCell ref="E52:E54"/>
    <mergeCell ref="F52:F54"/>
    <mergeCell ref="B55:B61"/>
    <mergeCell ref="C55:C56"/>
    <mergeCell ref="D55:D56"/>
    <mergeCell ref="E55:E56"/>
    <mergeCell ref="F55:F56"/>
    <mergeCell ref="C57:C58"/>
    <mergeCell ref="B46:B51"/>
    <mergeCell ref="C46:C47"/>
    <mergeCell ref="D46:D47"/>
    <mergeCell ref="E46:E47"/>
    <mergeCell ref="F46:F47"/>
    <mergeCell ref="C48:C51"/>
    <mergeCell ref="F48:F51"/>
    <mergeCell ref="C42:C43"/>
    <mergeCell ref="D42:D43"/>
    <mergeCell ref="E42:E43"/>
    <mergeCell ref="F42:F43"/>
    <mergeCell ref="C44:C45"/>
    <mergeCell ref="D44:D45"/>
    <mergeCell ref="E44:E45"/>
    <mergeCell ref="F44:F45"/>
    <mergeCell ref="C35:C37"/>
    <mergeCell ref="E35:E37"/>
    <mergeCell ref="F35:F37"/>
    <mergeCell ref="B38:B45"/>
    <mergeCell ref="C38:C39"/>
    <mergeCell ref="E38:E39"/>
    <mergeCell ref="F38:F39"/>
    <mergeCell ref="C40:C41"/>
    <mergeCell ref="E40:E41"/>
    <mergeCell ref="F40:F41"/>
    <mergeCell ref="C29:C30"/>
    <mergeCell ref="E29:E30"/>
    <mergeCell ref="F29:F30"/>
    <mergeCell ref="C31:C32"/>
    <mergeCell ref="E31:E32"/>
    <mergeCell ref="F31:F32"/>
    <mergeCell ref="C24:C25"/>
    <mergeCell ref="E24:E25"/>
    <mergeCell ref="F24:F25"/>
    <mergeCell ref="C26:C27"/>
    <mergeCell ref="D26:D27"/>
    <mergeCell ref="E26:E27"/>
    <mergeCell ref="F26:F27"/>
    <mergeCell ref="C19:C20"/>
    <mergeCell ref="E19:E20"/>
    <mergeCell ref="F19:F20"/>
    <mergeCell ref="C10:C11"/>
    <mergeCell ref="D10:D11"/>
    <mergeCell ref="E10:E11"/>
    <mergeCell ref="F10:F11"/>
    <mergeCell ref="C13:C15"/>
    <mergeCell ref="D13:D15"/>
    <mergeCell ref="E13:E15"/>
    <mergeCell ref="F13:F15"/>
    <mergeCell ref="B5:B6"/>
    <mergeCell ref="C5:C6"/>
    <mergeCell ref="D5:D6"/>
    <mergeCell ref="E5:E6"/>
    <mergeCell ref="F5:F6"/>
    <mergeCell ref="C7:C8"/>
    <mergeCell ref="E7:E8"/>
    <mergeCell ref="F7:F8"/>
    <mergeCell ref="C17:C18"/>
    <mergeCell ref="E17:E18"/>
    <mergeCell ref="F17:F1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D08A69539C4B1488E0D9B3EC8E44685" ma:contentTypeVersion="1" ma:contentTypeDescription="Crear nuevo documento." ma:contentTypeScope="" ma:versionID="8f0d5be57cc8d267897e2afa3b114169">
  <xsd:schema xmlns:xsd="http://www.w3.org/2001/XMLSchema" xmlns:xs="http://www.w3.org/2001/XMLSchema" xmlns:p="http://schemas.microsoft.com/office/2006/metadata/properties" targetNamespace="http://schemas.microsoft.com/office/2006/metadata/properties" ma:root="true" ma:fieldsID="d8df9a17a9bf8b31988d19e82e00e6c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Tipo de contenido"/>
        <xsd:element ref="dc:title" minOccurs="0" maxOccurs="1" ma:index="3"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2F5DBC5-564E-40B0-9E87-01A689FA7120}"/>
</file>

<file path=customXml/itemProps2.xml><?xml version="1.0" encoding="utf-8"?>
<ds:datastoreItem xmlns:ds="http://schemas.openxmlformats.org/officeDocument/2006/customXml" ds:itemID="{C5C7729E-A1C8-4E20-B2C4-8A4B7B99CCC8}"/>
</file>

<file path=customXml/itemProps3.xml><?xml version="1.0" encoding="utf-8"?>
<ds:datastoreItem xmlns:ds="http://schemas.openxmlformats.org/officeDocument/2006/customXml" ds:itemID="{C0A15C56-BB32-4107-B0F1-0386CBB2374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 parte</vt:lpstr>
      <vt:lpstr>II parte</vt:lpstr>
      <vt:lpstr>seguimiento</vt:lpstr>
      <vt:lpstr>Informacion del Trámite</vt:lpstr>
      <vt:lpstr>Lista de T.S.</vt:lpstr>
    </vt:vector>
  </TitlesOfParts>
  <Company>Ministerio de Economía, Industria y Comercio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jquesada</dc:creator>
  <cp:lastModifiedBy>Michael Contreras Solera</cp:lastModifiedBy>
  <cp:lastPrinted>2010-11-30T15:49:51Z</cp:lastPrinted>
  <dcterms:created xsi:type="dcterms:W3CDTF">2010-11-15T21:21:09Z</dcterms:created>
  <dcterms:modified xsi:type="dcterms:W3CDTF">2015-10-26T20:26:50Z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0x010100ED08A69539C4B1488E0D9B3EC8E44685</vt:lpwstr>
  </property>
</Properties>
</file>